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6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B22" i="62" s="1"/>
  <c r="AH22" i="14"/>
  <c r="AI22"/>
  <c r="AJ22"/>
  <c r="AB22" i="63" s="1"/>
  <c r="AE23" i="14"/>
  <c r="AB23" i="61" s="1"/>
  <c r="AF23" i="14"/>
  <c r="AG23"/>
  <c r="AH23"/>
  <c r="AI23"/>
  <c r="AB23" i="63" s="1"/>
  <c r="AJ23" i="14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B27" i="61" s="1"/>
  <c r="AF27" i="14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B31" i="61" s="1"/>
  <c r="AF31" i="14"/>
  <c r="AG31"/>
  <c r="AH31"/>
  <c r="AI31"/>
  <c r="AB31" i="63" s="1"/>
  <c r="AJ31" i="14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B35" i="63" s="1"/>
  <c r="AJ35" i="14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B39" i="61" s="1"/>
  <c r="AF39" i="14"/>
  <c r="AG39"/>
  <c r="AH39"/>
  <c r="AI39"/>
  <c r="AB39" i="63" s="1"/>
  <c r="AJ39" i="14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B43" i="61" s="1"/>
  <c r="AF43" i="14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B47" i="61" s="1"/>
  <c r="AF47" i="14"/>
  <c r="AG47"/>
  <c r="AH47"/>
  <c r="AI47"/>
  <c r="AB47" i="63" s="1"/>
  <c r="AJ47" i="14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B51" i="63" s="1"/>
  <c r="AJ51" i="14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B55" i="61" s="1"/>
  <c r="AF55" i="14"/>
  <c r="AG55"/>
  <c r="AH55"/>
  <c r="AI55"/>
  <c r="AB55" i="63" s="1"/>
  <c r="AJ55" i="14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B59" i="61" s="1"/>
  <c r="AF59" i="14"/>
  <c r="AG59"/>
  <c r="AH59"/>
  <c r="AI59"/>
  <c r="AB59" i="63" s="1"/>
  <c r="AJ59" i="14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B62" i="62" s="1"/>
  <c r="AH62" i="14"/>
  <c r="AI62"/>
  <c r="AJ62"/>
  <c r="AB62" i="63" s="1"/>
  <c r="AE63" i="14"/>
  <c r="AB63" i="61" s="1"/>
  <c r="AF63" i="14"/>
  <c r="AG63"/>
  <c r="AH63"/>
  <c r="AI63"/>
  <c r="AB63" i="63" s="1"/>
  <c r="AJ63" i="14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B67" i="63" s="1"/>
  <c r="AJ67" i="14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B71" i="61" s="1"/>
  <c r="AF71" i="14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B75" i="61" s="1"/>
  <c r="AF75" i="14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B79" i="61" s="1"/>
  <c r="AF79" i="14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B87" i="61" s="1"/>
  <c r="AF87" i="14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B91" i="61" s="1"/>
  <c r="AF91" i="14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AA7" i="61" s="1"/>
  <c r="Y7" i="14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AA15" i="61" s="1"/>
  <c r="Y15" i="14"/>
  <c r="Z15"/>
  <c r="AA15"/>
  <c r="AB15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AA23" i="61" s="1"/>
  <c r="Y23" i="14"/>
  <c r="Z23"/>
  <c r="AA23"/>
  <c r="AB23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AA31" i="61" s="1"/>
  <c r="Y31" i="14"/>
  <c r="Z31"/>
  <c r="AA31"/>
  <c r="AB31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AA39" i="61" s="1"/>
  <c r="Y39" i="14"/>
  <c r="Z39"/>
  <c r="AA39"/>
  <c r="AB39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AA47" i="61" s="1"/>
  <c r="Y47" i="14"/>
  <c r="Z47"/>
  <c r="AA47"/>
  <c r="AB47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AA55" i="61" s="1"/>
  <c r="Y55" i="14"/>
  <c r="Z55"/>
  <c r="AA55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AA63" i="61" s="1"/>
  <c r="Y63" i="14"/>
  <c r="Z63"/>
  <c r="AA63"/>
  <c r="AB63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AA79" i="61" s="1"/>
  <c r="Y79" i="14"/>
  <c r="Z79"/>
  <c r="AA79"/>
  <c r="AB79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AA87" i="61" s="1"/>
  <c r="Y87" i="14"/>
  <c r="Z87"/>
  <c r="AA87"/>
  <c r="AB87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Y8"/>
  <c r="Z8"/>
  <c r="AA8"/>
  <c r="AB8"/>
  <c r="Y9"/>
  <c r="Z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Y16"/>
  <c r="Z16"/>
  <c r="AA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Y24"/>
  <c r="Z24"/>
  <c r="AA24"/>
  <c r="AB24"/>
  <c r="Y25"/>
  <c r="Z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Y32"/>
  <c r="Z32"/>
  <c r="AA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Y40"/>
  <c r="Z40"/>
  <c r="AA40"/>
  <c r="AB40"/>
  <c r="Y41"/>
  <c r="Z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Y48"/>
  <c r="Z48"/>
  <c r="AA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Y56"/>
  <c r="Z56"/>
  <c r="AA56"/>
  <c r="AB56"/>
  <c r="Y57"/>
  <c r="Z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Y64"/>
  <c r="Z64"/>
  <c r="AA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Y72"/>
  <c r="Z72"/>
  <c r="AA72"/>
  <c r="AB72"/>
  <c r="Y73"/>
  <c r="Z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Y80"/>
  <c r="Z80"/>
  <c r="AA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AA3"/>
  <c r="Z3"/>
  <c r="Y3"/>
  <c r="AO99" i="24" l="1"/>
  <c r="AL99" i="30"/>
  <c r="AB15" i="63"/>
  <c r="AB15" i="61"/>
  <c r="AB14" i="62"/>
  <c r="AB11" i="63"/>
  <c r="AB11" i="61"/>
  <c r="AB7" i="63"/>
  <c r="AB7" i="61"/>
  <c r="AB6" i="62"/>
  <c r="AB82" i="63"/>
  <c r="AB50"/>
  <c r="AB94" i="62"/>
  <c r="AB30"/>
  <c r="AB60"/>
  <c r="AB56"/>
  <c r="AB52"/>
  <c r="AB48"/>
  <c r="AB44"/>
  <c r="AB40"/>
  <c r="AB36"/>
  <c r="AB32"/>
  <c r="AB24"/>
  <c r="AB20"/>
  <c r="AA95" i="61"/>
  <c r="AA7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N25" s="1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F92"/>
  <c r="U91"/>
  <c r="U90"/>
  <c r="N90"/>
  <c r="F90"/>
  <c r="U89"/>
  <c r="F89"/>
  <c r="U88"/>
  <c r="N88"/>
  <c r="F88"/>
  <c r="U87"/>
  <c r="U86"/>
  <c r="N86"/>
  <c r="F86"/>
  <c r="U85"/>
  <c r="U84"/>
  <c r="F84"/>
  <c r="U83"/>
  <c r="U82"/>
  <c r="N82"/>
  <c r="F82"/>
  <c r="U81"/>
  <c r="U80"/>
  <c r="F80"/>
  <c r="U79"/>
  <c r="U78"/>
  <c r="F78"/>
  <c r="U77"/>
  <c r="U76"/>
  <c r="F76"/>
  <c r="U75"/>
  <c r="U74"/>
  <c r="N74"/>
  <c r="F74"/>
  <c r="U73"/>
  <c r="U72"/>
  <c r="F72"/>
  <c r="U71"/>
  <c r="U70"/>
  <c r="N70"/>
  <c r="F70"/>
  <c r="U69"/>
  <c r="U68"/>
  <c r="N68"/>
  <c r="F68"/>
  <c r="U67"/>
  <c r="F67"/>
  <c r="U66"/>
  <c r="N66"/>
  <c r="F66"/>
  <c r="U65"/>
  <c r="U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N53"/>
  <c r="U52"/>
  <c r="F52"/>
  <c r="U51"/>
  <c r="U50"/>
  <c r="N50"/>
  <c r="F50"/>
  <c r="U49"/>
  <c r="U48"/>
  <c r="N48"/>
  <c r="F48"/>
  <c r="U47"/>
  <c r="U46"/>
  <c r="N46"/>
  <c r="F46"/>
  <c r="U45"/>
  <c r="U44"/>
  <c r="F44"/>
  <c r="U43"/>
  <c r="U42"/>
  <c r="N42"/>
  <c r="F42"/>
  <c r="U41"/>
  <c r="U40"/>
  <c r="N40"/>
  <c r="F40"/>
  <c r="U39"/>
  <c r="F39"/>
  <c r="U38"/>
  <c r="N38"/>
  <c r="F38"/>
  <c r="U37"/>
  <c r="U36"/>
  <c r="N36"/>
  <c r="F36"/>
  <c r="U35"/>
  <c r="U34"/>
  <c r="N34"/>
  <c r="F34"/>
  <c r="U33"/>
  <c r="U32"/>
  <c r="F32"/>
  <c r="U31"/>
  <c r="U30"/>
  <c r="N30"/>
  <c r="F30"/>
  <c r="U29"/>
  <c r="U28"/>
  <c r="F28"/>
  <c r="U27"/>
  <c r="N27"/>
  <c r="F27"/>
  <c r="U26"/>
  <c r="N26"/>
  <c r="F26"/>
  <c r="U25"/>
  <c r="U24"/>
  <c r="N24"/>
  <c r="F24"/>
  <c r="U23"/>
  <c r="U22"/>
  <c r="N22"/>
  <c r="F22"/>
  <c r="U21"/>
  <c r="N21"/>
  <c r="F21"/>
  <c r="U20"/>
  <c r="F20"/>
  <c r="U19"/>
  <c r="F19"/>
  <c r="U18"/>
  <c r="N18"/>
  <c r="F18"/>
  <c r="U17"/>
  <c r="U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U3"/>
  <c r="M99"/>
  <c r="K99"/>
  <c r="J99"/>
  <c r="I99"/>
  <c r="A1"/>
  <c r="T99" i="62"/>
  <c r="S99"/>
  <c r="R99"/>
  <c r="Q99"/>
  <c r="P99"/>
  <c r="U98"/>
  <c r="N98"/>
  <c r="F98"/>
  <c r="U97"/>
  <c r="N97"/>
  <c r="U96"/>
  <c r="F96"/>
  <c r="U95"/>
  <c r="U94"/>
  <c r="N94"/>
  <c r="F94"/>
  <c r="AD93"/>
  <c r="U93"/>
  <c r="AD92"/>
  <c r="U92"/>
  <c r="F92"/>
  <c r="U91"/>
  <c r="U90"/>
  <c r="N90"/>
  <c r="F90"/>
  <c r="AD89"/>
  <c r="U89"/>
  <c r="AD88"/>
  <c r="U88"/>
  <c r="F88"/>
  <c r="U87"/>
  <c r="U86"/>
  <c r="N86"/>
  <c r="F86"/>
  <c r="AD85"/>
  <c r="U85"/>
  <c r="U84"/>
  <c r="F84"/>
  <c r="U83"/>
  <c r="N83"/>
  <c r="U82"/>
  <c r="N82"/>
  <c r="F82"/>
  <c r="U81"/>
  <c r="N81"/>
  <c r="U80"/>
  <c r="F80"/>
  <c r="U79"/>
  <c r="AC78"/>
  <c r="U78"/>
  <c r="N78"/>
  <c r="F78"/>
  <c r="U77"/>
  <c r="U76"/>
  <c r="F76"/>
  <c r="U75"/>
  <c r="N75"/>
  <c r="U74"/>
  <c r="N74"/>
  <c r="F74"/>
  <c r="U73"/>
  <c r="U72"/>
  <c r="F72"/>
  <c r="U71"/>
  <c r="U70"/>
  <c r="N70"/>
  <c r="F70"/>
  <c r="AD69"/>
  <c r="U69"/>
  <c r="F69"/>
  <c r="U68"/>
  <c r="F68"/>
  <c r="U67"/>
  <c r="F67"/>
  <c r="AD66"/>
  <c r="U66"/>
  <c r="N66"/>
  <c r="F66"/>
  <c r="AD65"/>
  <c r="U65"/>
  <c r="U64"/>
  <c r="F64"/>
  <c r="U63"/>
  <c r="N63"/>
  <c r="F63"/>
  <c r="AC62"/>
  <c r="U62"/>
  <c r="N62"/>
  <c r="F62"/>
  <c r="U61"/>
  <c r="U60"/>
  <c r="F60"/>
  <c r="U59"/>
  <c r="U58"/>
  <c r="N58"/>
  <c r="F58"/>
  <c r="U57"/>
  <c r="U56"/>
  <c r="U55"/>
  <c r="N55"/>
  <c r="U54"/>
  <c r="N54"/>
  <c r="F54"/>
  <c r="AD53"/>
  <c r="U53"/>
  <c r="U52"/>
  <c r="F52"/>
  <c r="U51"/>
  <c r="N51"/>
  <c r="F51"/>
  <c r="AD50"/>
  <c r="U50"/>
  <c r="U49"/>
  <c r="F49"/>
  <c r="U48"/>
  <c r="F48"/>
  <c r="U47"/>
  <c r="F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F76"/>
  <c r="U75"/>
  <c r="U74"/>
  <c r="N74"/>
  <c r="F74"/>
  <c r="U73"/>
  <c r="U72"/>
  <c r="F72"/>
  <c r="U71"/>
  <c r="U70"/>
  <c r="N70"/>
  <c r="F70"/>
  <c r="U69"/>
  <c r="F69"/>
  <c r="U68"/>
  <c r="F68"/>
  <c r="U67"/>
  <c r="U66"/>
  <c r="N66"/>
  <c r="F66"/>
  <c r="U65"/>
  <c r="U64"/>
  <c r="F64"/>
  <c r="U63"/>
  <c r="U62"/>
  <c r="N62"/>
  <c r="F62"/>
  <c r="U61"/>
  <c r="F61"/>
  <c r="U60"/>
  <c r="N60"/>
  <c r="F60"/>
  <c r="U59"/>
  <c r="U58"/>
  <c r="N58"/>
  <c r="F58"/>
  <c r="U57"/>
  <c r="U56"/>
  <c r="F56"/>
  <c r="U55"/>
  <c r="U54"/>
  <c r="N54"/>
  <c r="F54"/>
  <c r="U53"/>
  <c r="U52"/>
  <c r="F52"/>
  <c r="U51"/>
  <c r="U50"/>
  <c r="N50"/>
  <c r="F50"/>
  <c r="U49"/>
  <c r="U48"/>
  <c r="F48"/>
  <c r="U47"/>
  <c r="U46"/>
  <c r="N46"/>
  <c r="F46"/>
  <c r="U45"/>
  <c r="U44"/>
  <c r="F44"/>
  <c r="U43"/>
  <c r="U42"/>
  <c r="N42"/>
  <c r="F42"/>
  <c r="U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F23"/>
  <c r="U22"/>
  <c r="N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F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U76"/>
  <c r="F76"/>
  <c r="U75"/>
  <c r="N75"/>
  <c r="U74"/>
  <c r="F74"/>
  <c r="U73"/>
  <c r="U72"/>
  <c r="F72"/>
  <c r="U71"/>
  <c r="N71"/>
  <c r="U70"/>
  <c r="F70"/>
  <c r="U69"/>
  <c r="U68"/>
  <c r="F68"/>
  <c r="U67"/>
  <c r="N67"/>
  <c r="U66"/>
  <c r="F66"/>
  <c r="U65"/>
  <c r="U64"/>
  <c r="F64"/>
  <c r="U63"/>
  <c r="N63"/>
  <c r="U62"/>
  <c r="F62"/>
  <c r="U61"/>
  <c r="U60"/>
  <c r="F60"/>
  <c r="U59"/>
  <c r="N59"/>
  <c r="U58"/>
  <c r="F58"/>
  <c r="U57"/>
  <c r="U56"/>
  <c r="F56"/>
  <c r="U55"/>
  <c r="N55"/>
  <c r="F55"/>
  <c r="U54"/>
  <c r="F54"/>
  <c r="U53"/>
  <c r="F53"/>
  <c r="U52"/>
  <c r="F52"/>
  <c r="U51"/>
  <c r="N51"/>
  <c r="U50"/>
  <c r="F50"/>
  <c r="U49"/>
  <c r="U48"/>
  <c r="F48"/>
  <c r="U47"/>
  <c r="N47"/>
  <c r="U46"/>
  <c r="F46"/>
  <c r="U45"/>
  <c r="U44"/>
  <c r="F44"/>
  <c r="U43"/>
  <c r="N43"/>
  <c r="U42"/>
  <c r="U41"/>
  <c r="F41"/>
  <c r="U40"/>
  <c r="F40"/>
  <c r="U39"/>
  <c r="N39"/>
  <c r="U38"/>
  <c r="F38"/>
  <c r="U37"/>
  <c r="U36"/>
  <c r="F36"/>
  <c r="U35"/>
  <c r="N35"/>
  <c r="U34"/>
  <c r="F34"/>
  <c r="U33"/>
  <c r="U32"/>
  <c r="F32"/>
  <c r="U31"/>
  <c r="N31"/>
  <c r="U30"/>
  <c r="N30"/>
  <c r="F30"/>
  <c r="U29"/>
  <c r="U28"/>
  <c r="F28"/>
  <c r="U27"/>
  <c r="N27"/>
  <c r="U26"/>
  <c r="N26"/>
  <c r="F26"/>
  <c r="U25"/>
  <c r="U24"/>
  <c r="F24"/>
  <c r="U23"/>
  <c r="U22"/>
  <c r="N22"/>
  <c r="F22"/>
  <c r="U21"/>
  <c r="U20"/>
  <c r="F20"/>
  <c r="U19"/>
  <c r="U18"/>
  <c r="N18"/>
  <c r="F18"/>
  <c r="U17"/>
  <c r="U16"/>
  <c r="N16"/>
  <c r="F16"/>
  <c r="U15"/>
  <c r="U14"/>
  <c r="N14"/>
  <c r="F14"/>
  <c r="U13"/>
  <c r="F13"/>
  <c r="U12"/>
  <c r="F12"/>
  <c r="U11"/>
  <c r="U10"/>
  <c r="N10"/>
  <c r="F10"/>
  <c r="U9"/>
  <c r="F9"/>
  <c r="U8"/>
  <c r="F8"/>
  <c r="U7"/>
  <c r="F7"/>
  <c r="U6"/>
  <c r="N6"/>
  <c r="F6"/>
  <c r="U5"/>
  <c r="U4"/>
  <c r="F4"/>
  <c r="U3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F96"/>
  <c r="U95"/>
  <c r="U94"/>
  <c r="N94"/>
  <c r="F94"/>
  <c r="U93"/>
  <c r="U92"/>
  <c r="F92"/>
  <c r="U91"/>
  <c r="U90"/>
  <c r="F90"/>
  <c r="U89"/>
  <c r="N89"/>
  <c r="U88"/>
  <c r="F88"/>
  <c r="U87"/>
  <c r="U86"/>
  <c r="F86"/>
  <c r="U85"/>
  <c r="U84"/>
  <c r="F84"/>
  <c r="U83"/>
  <c r="U82"/>
  <c r="F82"/>
  <c r="U81"/>
  <c r="N81"/>
  <c r="F81"/>
  <c r="U80"/>
  <c r="N80"/>
  <c r="F80"/>
  <c r="U79"/>
  <c r="U78"/>
  <c r="F78"/>
  <c r="U77"/>
  <c r="U76"/>
  <c r="F76"/>
  <c r="U75"/>
  <c r="U74"/>
  <c r="F74"/>
  <c r="U73"/>
  <c r="N73"/>
  <c r="U72"/>
  <c r="F72"/>
  <c r="U71"/>
  <c r="U70"/>
  <c r="F70"/>
  <c r="U69"/>
  <c r="U68"/>
  <c r="N68"/>
  <c r="F68"/>
  <c r="U67"/>
  <c r="U66"/>
  <c r="F66"/>
  <c r="U65"/>
  <c r="N65"/>
  <c r="F65"/>
  <c r="U64"/>
  <c r="F64"/>
  <c r="U63"/>
  <c r="F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F43"/>
  <c r="U42"/>
  <c r="F42"/>
  <c r="U41"/>
  <c r="F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U12"/>
  <c r="F12"/>
  <c r="U11"/>
  <c r="U10"/>
  <c r="F10"/>
  <c r="U9"/>
  <c r="U8"/>
  <c r="F8"/>
  <c r="U7"/>
  <c r="N7"/>
  <c r="U6"/>
  <c r="N6"/>
  <c r="F6"/>
  <c r="U5"/>
  <c r="U4"/>
  <c r="F4"/>
  <c r="U3"/>
  <c r="A1"/>
  <c r="F97" l="1"/>
  <c r="F93"/>
  <c r="F91"/>
  <c r="F89"/>
  <c r="F87"/>
  <c r="F85"/>
  <c r="F83"/>
  <c r="F79"/>
  <c r="F77"/>
  <c r="F75"/>
  <c r="F73"/>
  <c r="F71"/>
  <c r="F69"/>
  <c r="F67"/>
  <c r="F59"/>
  <c r="F57"/>
  <c r="F55"/>
  <c r="F51"/>
  <c r="F49"/>
  <c r="F47"/>
  <c r="F35"/>
  <c r="F33"/>
  <c r="F27"/>
  <c r="F25"/>
  <c r="F23"/>
  <c r="F19"/>
  <c r="F17"/>
  <c r="F11"/>
  <c r="F93" i="56"/>
  <c r="F91"/>
  <c r="F89"/>
  <c r="F87"/>
  <c r="F85"/>
  <c r="F83"/>
  <c r="F77"/>
  <c r="F75"/>
  <c r="F73"/>
  <c r="F71"/>
  <c r="F69"/>
  <c r="F67"/>
  <c r="F65"/>
  <c r="F63"/>
  <c r="F59"/>
  <c r="F57"/>
  <c r="F53"/>
  <c r="F49"/>
  <c r="F41"/>
  <c r="F39"/>
  <c r="F35"/>
  <c r="F33"/>
  <c r="F31"/>
  <c r="F29"/>
  <c r="F27"/>
  <c r="F23"/>
  <c r="F19"/>
  <c r="F17"/>
  <c r="F11"/>
  <c r="F9"/>
  <c r="F7"/>
  <c r="F5"/>
  <c r="F93" i="57"/>
  <c r="F87"/>
  <c r="F85"/>
  <c r="F81"/>
  <c r="F77"/>
  <c r="F71"/>
  <c r="F67"/>
  <c r="F65"/>
  <c r="F63"/>
  <c r="F61"/>
  <c r="F59"/>
  <c r="F57"/>
  <c r="F51"/>
  <c r="F47"/>
  <c r="F45"/>
  <c r="F43"/>
  <c r="F39"/>
  <c r="F37"/>
  <c r="F33"/>
  <c r="F31"/>
  <c r="F29"/>
  <c r="F27"/>
  <c r="F25"/>
  <c r="F21"/>
  <c r="F19"/>
  <c r="F17"/>
  <c r="F5"/>
  <c r="F97" i="58"/>
  <c r="F87"/>
  <c r="F83"/>
  <c r="F81"/>
  <c r="F79"/>
  <c r="F77"/>
  <c r="F75"/>
  <c r="F71"/>
  <c r="F69"/>
  <c r="F67"/>
  <c r="F65"/>
  <c r="F63"/>
  <c r="F59"/>
  <c r="F57"/>
  <c r="F55"/>
  <c r="F53"/>
  <c r="F51"/>
  <c r="F49"/>
  <c r="F47"/>
  <c r="F45"/>
  <c r="F41"/>
  <c r="F39"/>
  <c r="F37"/>
  <c r="F31"/>
  <c r="F27"/>
  <c r="F25"/>
  <c r="F23"/>
  <c r="F15"/>
  <c r="F11"/>
  <c r="F93" i="61"/>
  <c r="F91"/>
  <c r="F89"/>
  <c r="F87"/>
  <c r="F85"/>
  <c r="F83"/>
  <c r="F81"/>
  <c r="F77"/>
  <c r="F75"/>
  <c r="F73"/>
  <c r="F71"/>
  <c r="F65"/>
  <c r="F63"/>
  <c r="F59"/>
  <c r="F57"/>
  <c r="F55"/>
  <c r="F53"/>
  <c r="F51"/>
  <c r="F49"/>
  <c r="F47"/>
  <c r="F45"/>
  <c r="F27"/>
  <c r="F21"/>
  <c r="F19"/>
  <c r="F7"/>
  <c r="F89" i="62"/>
  <c r="F85"/>
  <c r="F77"/>
  <c r="F73"/>
  <c r="F71"/>
  <c r="F65"/>
  <c r="F57"/>
  <c r="F55"/>
  <c r="F53"/>
  <c r="F43"/>
  <c r="F41"/>
  <c r="F39"/>
  <c r="F37"/>
  <c r="F35"/>
  <c r="F27"/>
  <c r="F25"/>
  <c r="F23"/>
  <c r="F21"/>
  <c r="F19"/>
  <c r="F15"/>
  <c r="F13"/>
  <c r="F11"/>
  <c r="F5"/>
  <c r="F97" i="63"/>
  <c r="F87"/>
  <c r="F85"/>
  <c r="F83"/>
  <c r="F81"/>
  <c r="F79"/>
  <c r="F77"/>
  <c r="F75"/>
  <c r="F73"/>
  <c r="F71"/>
  <c r="F61"/>
  <c r="F59"/>
  <c r="F57"/>
  <c r="F53"/>
  <c r="F51"/>
  <c r="F49"/>
  <c r="F47"/>
  <c r="F45"/>
  <c r="F41"/>
  <c r="F37"/>
  <c r="F35"/>
  <c r="F33"/>
  <c r="F29"/>
  <c r="F25"/>
  <c r="F23"/>
  <c r="F17"/>
  <c r="F15"/>
  <c r="F13"/>
  <c r="F11"/>
  <c r="F7"/>
  <c r="F5"/>
  <c r="N24" i="58"/>
  <c r="N85" i="63"/>
  <c r="N89"/>
  <c r="N48" i="55"/>
  <c r="N64"/>
  <c r="N72"/>
  <c r="N84"/>
  <c r="N88"/>
  <c r="N92"/>
  <c r="N4" i="57"/>
  <c r="N59" i="62"/>
  <c r="F32" i="58"/>
  <c r="F56" i="62"/>
  <c r="F4" i="63"/>
  <c r="F61" i="56"/>
  <c r="F75" i="57"/>
  <c r="F73"/>
  <c r="F35"/>
  <c r="F15"/>
  <c r="F7" i="58"/>
  <c r="F79" i="61"/>
  <c r="F41"/>
  <c r="F75" i="62"/>
  <c r="F33"/>
  <c r="F29"/>
  <c r="F69" i="63"/>
  <c r="F65"/>
  <c r="N4"/>
  <c r="N16"/>
  <c r="N20"/>
  <c r="N32"/>
  <c r="N44"/>
  <c r="N52"/>
  <c r="N64"/>
  <c r="N72"/>
  <c r="N76"/>
  <c r="N80"/>
  <c r="N84"/>
  <c r="N92"/>
  <c r="N67" i="62"/>
  <c r="N71"/>
  <c r="N79"/>
  <c r="N87"/>
  <c r="N91"/>
  <c r="N95"/>
  <c r="N72" i="61"/>
  <c r="N76" i="55"/>
  <c r="N96"/>
  <c r="N51"/>
  <c r="M99" i="57"/>
  <c r="N33"/>
  <c r="N37"/>
  <c r="N41"/>
  <c r="N45"/>
  <c r="N49"/>
  <c r="N53"/>
  <c r="N57"/>
  <c r="N61"/>
  <c r="N65"/>
  <c r="N69"/>
  <c r="N73"/>
  <c r="N77"/>
  <c r="N89"/>
  <c r="N8"/>
  <c r="N12"/>
  <c r="N20"/>
  <c r="N24"/>
  <c r="N28"/>
  <c r="N76"/>
  <c r="L99" i="63"/>
  <c r="N88" i="62"/>
  <c r="N92"/>
  <c r="L99" i="55"/>
  <c r="N96" i="62"/>
  <c r="N40" i="61"/>
  <c r="N44"/>
  <c r="N48"/>
  <c r="N52"/>
  <c r="N56"/>
  <c r="N64"/>
  <c r="N68"/>
  <c r="I99" i="62"/>
  <c r="F91" i="63"/>
  <c r="F43"/>
  <c r="F31"/>
  <c r="C99"/>
  <c r="B99"/>
  <c r="F97" i="62"/>
  <c r="F95"/>
  <c r="F93"/>
  <c r="F91"/>
  <c r="F87"/>
  <c r="F83"/>
  <c r="F81"/>
  <c r="F79"/>
  <c r="F61"/>
  <c r="F59"/>
  <c r="F45"/>
  <c r="F31"/>
  <c r="F17"/>
  <c r="F67" i="61"/>
  <c r="F43"/>
  <c r="F13"/>
  <c r="F11"/>
  <c r="F5"/>
  <c r="B99"/>
  <c r="F81" i="56"/>
  <c r="F79"/>
  <c r="C99"/>
  <c r="F55"/>
  <c r="F47"/>
  <c r="F45"/>
  <c r="F43"/>
  <c r="F37"/>
  <c r="F25"/>
  <c r="B99"/>
  <c r="F95" i="55"/>
  <c r="C99"/>
  <c r="F39"/>
  <c r="F7"/>
  <c r="F95" i="58"/>
  <c r="F93"/>
  <c r="F91"/>
  <c r="F85"/>
  <c r="F73"/>
  <c r="F61"/>
  <c r="F43"/>
  <c r="F35"/>
  <c r="F29"/>
  <c r="B99"/>
  <c r="F33"/>
  <c r="F89" i="57"/>
  <c r="F69"/>
  <c r="F49"/>
  <c r="C99"/>
  <c r="F23"/>
  <c r="F1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V36" s="1"/>
  <c r="O37" i="65"/>
  <c r="D37" i="56" s="1"/>
  <c r="G37" s="1"/>
  <c r="V37" s="1"/>
  <c r="O38" i="65"/>
  <c r="D38" i="56" s="1"/>
  <c r="G38" s="1"/>
  <c r="O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N83"/>
  <c r="N84"/>
  <c r="O84" s="1"/>
  <c r="N87"/>
  <c r="N88"/>
  <c r="N91"/>
  <c r="N92"/>
  <c r="O92" s="1"/>
  <c r="N95"/>
  <c r="N96"/>
  <c r="I99"/>
  <c r="N8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3" i="55"/>
  <c r="V48"/>
  <c r="O48"/>
  <c r="V56"/>
  <c r="V4"/>
  <c r="V32"/>
  <c r="O32"/>
  <c r="V40"/>
  <c r="O16"/>
  <c r="V87"/>
  <c r="O98"/>
  <c r="O19" i="56"/>
  <c r="V40"/>
  <c r="V42"/>
  <c r="N8" i="55"/>
  <c r="F9"/>
  <c r="I99"/>
  <c r="M99"/>
  <c r="G10"/>
  <c r="N12"/>
  <c r="O12" s="1"/>
  <c r="F13"/>
  <c r="O14"/>
  <c r="N28"/>
  <c r="F29"/>
  <c r="G42"/>
  <c r="N44"/>
  <c r="F45"/>
  <c r="N60"/>
  <c r="O60" s="1"/>
  <c r="F61"/>
  <c r="O72"/>
  <c r="O80"/>
  <c r="O29" i="56"/>
  <c r="O57"/>
  <c r="O65"/>
  <c r="V3" i="55"/>
  <c r="V66"/>
  <c r="O94"/>
  <c r="V15" i="56"/>
  <c r="O22"/>
  <c r="V31"/>
  <c r="V52"/>
  <c r="O62"/>
  <c r="O78"/>
  <c r="V12" i="55"/>
  <c r="V17"/>
  <c r="V95"/>
  <c r="O18" i="56"/>
  <c r="O32"/>
  <c r="V32"/>
  <c r="V48"/>
  <c r="B99" i="55"/>
  <c r="F3"/>
  <c r="K99"/>
  <c r="F5"/>
  <c r="N20"/>
  <c r="O20" s="1"/>
  <c r="F21"/>
  <c r="N36"/>
  <c r="F37"/>
  <c r="G50"/>
  <c r="N52"/>
  <c r="F53"/>
  <c r="O68"/>
  <c r="O76"/>
  <c r="O84"/>
  <c r="O5" i="56"/>
  <c r="O37"/>
  <c r="O53"/>
  <c r="O69"/>
  <c r="O77"/>
  <c r="O86" i="55"/>
  <c r="V91"/>
  <c r="V28" i="56"/>
  <c r="V44"/>
  <c r="V46"/>
  <c r="V74"/>
  <c r="V87"/>
  <c r="V90"/>
  <c r="J99" i="55"/>
  <c r="N24"/>
  <c r="O24" s="1"/>
  <c r="N40"/>
  <c r="O40" s="1"/>
  <c r="N56"/>
  <c r="O56" s="1"/>
  <c r="O96"/>
  <c r="O56" i="56"/>
  <c r="V38" i="58"/>
  <c r="V70"/>
  <c r="V83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64" i="55"/>
  <c r="V68"/>
  <c r="V72"/>
  <c r="V76"/>
  <c r="V80"/>
  <c r="V84"/>
  <c r="V88"/>
  <c r="V96"/>
  <c r="F3" i="56"/>
  <c r="V9"/>
  <c r="V13"/>
  <c r="V17"/>
  <c r="V21"/>
  <c r="V25"/>
  <c r="V29"/>
  <c r="V41"/>
  <c r="V45"/>
  <c r="V49"/>
  <c r="V53"/>
  <c r="V57"/>
  <c r="V65"/>
  <c r="V69"/>
  <c r="V73"/>
  <c r="V77"/>
  <c r="V81"/>
  <c r="V85"/>
  <c r="V89"/>
  <c r="V93"/>
  <c r="V97"/>
  <c r="N3" i="57"/>
  <c r="V78" i="58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58" i="56" l="1"/>
  <c r="V30"/>
  <c r="V50"/>
  <c r="V70"/>
  <c r="V54"/>
  <c r="O41" i="58"/>
  <c r="V14" i="56"/>
  <c r="V65" i="58"/>
  <c r="V38" i="56"/>
  <c r="O30" i="55"/>
  <c r="V34" i="56"/>
  <c r="O46" i="55"/>
  <c r="O66" i="56"/>
  <c r="O46"/>
  <c r="O26"/>
  <c r="O6"/>
  <c r="O25" i="58"/>
  <c r="O81"/>
  <c r="O57"/>
  <c r="O22" i="55"/>
  <c r="O74" i="58"/>
  <c r="O26"/>
  <c r="O91" i="55"/>
  <c r="O43"/>
  <c r="O95" i="56"/>
  <c r="G18" i="55"/>
  <c r="O18" s="1"/>
  <c r="O30" i="58"/>
  <c r="V27" i="56"/>
  <c r="V11"/>
  <c r="V51"/>
  <c r="O38" i="55"/>
  <c r="O94" i="56"/>
  <c r="O86"/>
  <c r="O91"/>
  <c r="O83"/>
  <c r="O75"/>
  <c r="E99"/>
  <c r="G8"/>
  <c r="V8" s="1"/>
  <c r="G4"/>
  <c r="V4" s="1"/>
  <c r="V95"/>
  <c r="V43" i="55"/>
  <c r="O7"/>
  <c r="O29" i="58"/>
  <c r="O87" i="56"/>
  <c r="O79"/>
  <c r="O63"/>
  <c r="O4" i="55"/>
  <c r="O3"/>
  <c r="O11" i="57"/>
  <c r="O42" i="58"/>
  <c r="O68" i="56"/>
  <c r="O93"/>
  <c r="O87" i="55"/>
  <c r="O63"/>
  <c r="O27"/>
  <c r="O78"/>
  <c r="O9" i="58"/>
  <c r="O71" i="56"/>
  <c r="O59"/>
  <c r="O43"/>
  <c r="O67"/>
  <c r="V39"/>
  <c r="V23"/>
  <c r="O7"/>
  <c r="G79" i="55"/>
  <c r="V79" s="1"/>
  <c r="G71"/>
  <c r="G59"/>
  <c r="V59" s="1"/>
  <c r="G52"/>
  <c r="V52" s="1"/>
  <c r="G44"/>
  <c r="V44" s="1"/>
  <c r="G36"/>
  <c r="V36" s="1"/>
  <c r="G35"/>
  <c r="O9"/>
  <c r="O95"/>
  <c r="V63"/>
  <c r="G58"/>
  <c r="V58" s="1"/>
  <c r="V51"/>
  <c r="O19"/>
  <c r="O61" i="56"/>
  <c r="F99"/>
  <c r="O55"/>
  <c r="V35"/>
  <c r="O96"/>
  <c r="O88"/>
  <c r="O81"/>
  <c r="O80"/>
  <c r="O76"/>
  <c r="O60"/>
  <c r="O52"/>
  <c r="V47"/>
  <c r="O40"/>
  <c r="O36"/>
  <c r="V33"/>
  <c r="O25"/>
  <c r="O24"/>
  <c r="V92" i="55"/>
  <c r="O82"/>
  <c r="G70"/>
  <c r="O62"/>
  <c r="G47"/>
  <c r="V47" s="1"/>
  <c r="E99"/>
  <c r="O28"/>
  <c r="O11"/>
  <c r="O90"/>
  <c r="V78"/>
  <c r="D99"/>
  <c r="V97" i="58"/>
  <c r="V77"/>
  <c r="G59"/>
  <c r="O59" s="1"/>
  <c r="G11"/>
  <c r="V11" s="1"/>
  <c r="V61"/>
  <c r="V37"/>
  <c r="O6"/>
  <c r="G25" i="57"/>
  <c r="V25" s="1"/>
  <c r="G91" i="58"/>
  <c r="G75"/>
  <c r="V59"/>
  <c r="O45"/>
  <c r="G43"/>
  <c r="V42"/>
  <c r="G27"/>
  <c r="O17"/>
  <c r="E99"/>
  <c r="V93"/>
  <c r="V66"/>
  <c r="O53"/>
  <c r="O22"/>
  <c r="D99"/>
  <c r="G98" i="57"/>
  <c r="V98" s="1"/>
  <c r="G58"/>
  <c r="V58" s="1"/>
  <c r="G42"/>
  <c r="V42" s="1"/>
  <c r="O24"/>
  <c r="G9"/>
  <c r="V9" s="1"/>
  <c r="O56"/>
  <c r="O4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N99" i="61"/>
  <c r="O10" i="55"/>
  <c r="V10"/>
  <c r="F99" i="57"/>
  <c r="O80"/>
  <c r="V80"/>
  <c r="O6" i="55"/>
  <c r="V6"/>
  <c r="V26"/>
  <c r="O26"/>
  <c r="O98" i="57" l="1"/>
  <c r="V53"/>
  <c r="O4" i="56"/>
  <c r="O61" i="57"/>
  <c r="O42"/>
  <c r="O21"/>
  <c r="V45"/>
  <c r="O36" i="55"/>
  <c r="O8" i="56"/>
  <c r="O79" i="55"/>
  <c r="V71"/>
  <c r="O71"/>
  <c r="O59"/>
  <c r="O52"/>
  <c r="O44"/>
  <c r="V35"/>
  <c r="O35"/>
  <c r="O58"/>
  <c r="O12" i="56"/>
  <c r="O70" i="55"/>
  <c r="V70"/>
  <c r="O47"/>
  <c r="O11" i="58"/>
  <c r="O25" i="57"/>
  <c r="O91" i="58"/>
  <c r="V91"/>
  <c r="O75"/>
  <c r="V75"/>
  <c r="V43"/>
  <c r="O43"/>
  <c r="O27"/>
  <c r="V27"/>
  <c r="O56"/>
  <c r="O58" i="57"/>
  <c r="O9"/>
  <c r="O5"/>
  <c r="O7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Y93" s="1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BY8"/>
  <c r="BY12"/>
  <c r="CG95"/>
  <c r="BY7"/>
  <c r="CM7"/>
  <c r="DA7"/>
  <c r="CO93"/>
  <c r="CM95"/>
  <c r="CT95"/>
  <c r="DA95"/>
  <c r="BY66"/>
  <c r="DB95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DI96" s="1"/>
  <c r="E96" i="40" s="1"/>
  <c r="BM62" i="54"/>
  <c r="BM42"/>
  <c r="BM40"/>
  <c r="BM16"/>
  <c r="BM4"/>
  <c r="BF96"/>
  <c r="DH96" s="1"/>
  <c r="D96" i="40" s="1"/>
  <c r="BF56" i="54"/>
  <c r="DH56" s="1"/>
  <c r="D56" i="40" s="1"/>
  <c r="BF42" i="54"/>
  <c r="BF32"/>
  <c r="DH32" s="1"/>
  <c r="D32" i="40" s="1"/>
  <c r="BF28" i="54"/>
  <c r="DH28" s="1"/>
  <c r="D28" i="40" s="1"/>
  <c r="BF24" i="54"/>
  <c r="BF16"/>
  <c r="BF14"/>
  <c r="AY96"/>
  <c r="DG96" s="1"/>
  <c r="C96" i="40" s="1"/>
  <c r="AY70" i="54"/>
  <c r="AY67"/>
  <c r="DG67" s="1"/>
  <c r="C67" i="40" s="1"/>
  <c r="AY24" i="5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DJ48" s="1"/>
  <c r="F48" i="40" s="1"/>
  <c r="BT51" i="54"/>
  <c r="BT52"/>
  <c r="DJ52" s="1"/>
  <c r="F52" i="40" s="1"/>
  <c r="CZ53" i="54"/>
  <c r="DB55"/>
  <c r="BT58"/>
  <c r="DJ58" s="1"/>
  <c r="F58" i="40" s="1"/>
  <c r="DB59" i="54"/>
  <c r="BT60"/>
  <c r="CZ61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B24"/>
  <c r="BT27"/>
  <c r="DA28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DH86" s="1"/>
  <c r="D86" i="40" s="1"/>
  <c r="BF88" i="54"/>
  <c r="BF91"/>
  <c r="DH91" s="1"/>
  <c r="D91" i="40" s="1"/>
  <c r="BF92" i="54"/>
  <c r="DH92" s="1"/>
  <c r="D92" i="40" s="1"/>
  <c r="BF97" i="54"/>
  <c r="BF17"/>
  <c r="BF30"/>
  <c r="DH30" s="1"/>
  <c r="D30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DI93"/>
  <c r="E93" i="40" s="1"/>
  <c r="BF95" i="54"/>
  <c r="BF98"/>
  <c r="AY4"/>
  <c r="DG4" s="1"/>
  <c r="C4" i="40" s="1"/>
  <c r="AY6" i="54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AY40"/>
  <c r="DG40" s="1"/>
  <c r="C40" i="40" s="1"/>
  <c r="CE40" i="54"/>
  <c r="AY45"/>
  <c r="AY47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AY81"/>
  <c r="AY83"/>
  <c r="DG83" s="1"/>
  <c r="C83" i="40" s="1"/>
  <c r="AY86" i="54"/>
  <c r="DG86" s="1"/>
  <c r="C86" i="40" s="1"/>
  <c r="AY95" i="54"/>
  <c r="AY97"/>
  <c r="AY22"/>
  <c r="DG22" s="1"/>
  <c r="C22" i="40" s="1"/>
  <c r="AY25" i="54"/>
  <c r="AY28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AY53"/>
  <c r="DG53" s="1"/>
  <c r="C53" i="40" s="1"/>
  <c r="CE53" i="54"/>
  <c r="AY59"/>
  <c r="DG59" s="1"/>
  <c r="C59" i="40" s="1"/>
  <c r="DJ59" i="54"/>
  <c r="F59" i="40" s="1"/>
  <c r="AY61" i="54"/>
  <c r="DJ66"/>
  <c r="F66" i="40" s="1"/>
  <c r="DJ70" i="54"/>
  <c r="F70" i="40" s="1"/>
  <c r="CE77" i="54"/>
  <c r="CE93"/>
  <c r="AY10"/>
  <c r="DF34"/>
  <c r="B34" i="40" s="1"/>
  <c r="AY56" i="54"/>
  <c r="AY89"/>
  <c r="CE89"/>
  <c r="AY91"/>
  <c r="DG91" s="1"/>
  <c r="C91" i="40" s="1"/>
  <c r="AY92" i="54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AY42"/>
  <c r="DG42" s="1"/>
  <c r="C42" i="40" s="1"/>
  <c r="DI42" i="54"/>
  <c r="E42" i="40" s="1"/>
  <c r="AY46" i="54"/>
  <c r="AY55"/>
  <c r="DG55" s="1"/>
  <c r="C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J8" i="54"/>
  <c r="F8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79"/>
  <c r="C79" i="40" s="1"/>
  <c r="DG81" i="54"/>
  <c r="C81" i="40" s="1"/>
  <c r="DJ96" i="54"/>
  <c r="F96" i="40" s="1"/>
  <c r="DI4" i="54"/>
  <c r="E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J86" i="54"/>
  <c r="F86" i="40" s="1"/>
  <c r="AR91" i="54"/>
  <c r="DF91" s="1"/>
  <c r="B91" i="40" s="1"/>
  <c r="DI91" i="54"/>
  <c r="E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F14"/>
  <c r="CL14"/>
  <c r="CP14" s="1"/>
  <c r="CV14"/>
  <c r="BZ18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97"/>
  <c r="DD77"/>
  <c r="DD42"/>
  <c r="DD20"/>
  <c r="DD59"/>
  <c r="DD33"/>
  <c r="DD30"/>
  <c r="DD25"/>
  <c r="DD55"/>
  <c r="DD66"/>
  <c r="DD58"/>
  <c r="DD50"/>
  <c r="CW78"/>
  <c r="CW46"/>
  <c r="CW86"/>
  <c r="CW82"/>
  <c r="CW74"/>
  <c r="CW34"/>
  <c r="CW16"/>
  <c r="CP38"/>
  <c r="CP18"/>
  <c r="CP91"/>
  <c r="CP44"/>
  <c r="CP26"/>
  <c r="CP12"/>
  <c r="CP15"/>
  <c r="DK5"/>
  <c r="CI17"/>
  <c r="CB11"/>
  <c r="CB61"/>
  <c r="CB30"/>
  <c r="CB18"/>
  <c r="CB14"/>
  <c r="CB10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G7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M48" i="27" s="1"/>
  <c r="U44" i="52"/>
  <c r="U40"/>
  <c r="U36"/>
  <c r="U32"/>
  <c r="M32" i="27" s="1"/>
  <c r="U28" i="52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M77" i="28" s="1"/>
  <c r="V73" i="52"/>
  <c r="V69"/>
  <c r="V65"/>
  <c r="V61"/>
  <c r="V57"/>
  <c r="V53"/>
  <c r="V49"/>
  <c r="V45"/>
  <c r="V41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M47" i="28" s="1"/>
  <c r="V43" i="52"/>
  <c r="V39"/>
  <c r="V35"/>
  <c r="V31"/>
  <c r="V27"/>
  <c r="V23"/>
  <c r="V19"/>
  <c r="V15"/>
  <c r="M15" i="28" s="1"/>
  <c r="V11" i="52"/>
  <c r="V7"/>
  <c r="V3"/>
  <c r="V84"/>
  <c r="M84" i="28" s="1"/>
  <c r="V80" i="52"/>
  <c r="V76"/>
  <c r="V72"/>
  <c r="V68"/>
  <c r="V64"/>
  <c r="V60"/>
  <c r="V56"/>
  <c r="V52"/>
  <c r="V48"/>
  <c r="V44"/>
  <c r="V40"/>
  <c r="V36"/>
  <c r="V32"/>
  <c r="V28"/>
  <c r="V24"/>
  <c r="M24" i="28" s="1"/>
  <c r="V20" i="52"/>
  <c r="V16"/>
  <c r="V12"/>
  <c r="V8"/>
  <c r="V4"/>
  <c r="M4" i="28" s="1"/>
  <c r="V97" i="52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31" i="28"/>
  <c r="M96"/>
  <c r="M64" i="27"/>
  <c r="M16"/>
  <c r="M4" i="29"/>
  <c r="M65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/>
  <c r="M24" i="24"/>
  <c r="M24" i="29"/>
  <c r="M20"/>
  <c r="M12" i="24"/>
  <c r="M12" i="29"/>
  <c r="M12" i="28"/>
  <c r="M12" i="27"/>
  <c r="M8" i="28"/>
  <c r="M8" i="27"/>
  <c r="M8" i="24"/>
  <c r="M8" i="29"/>
  <c r="M85" i="28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AE7" i="29"/>
  <c r="AE99" s="1"/>
  <c r="F99" i="40"/>
  <c r="E99"/>
  <c r="AE99" i="27"/>
  <c r="AE3" i="24"/>
  <c r="G3" i="40"/>
  <c r="AE99" i="28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33"/>
  <c r="AD8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G99" i="40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<sst xmlns="http://schemas.openxmlformats.org/spreadsheetml/2006/main" count="8057" uniqueCount="540">
  <si>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</si>
  <si>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</si>
  <si>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</si>
  <si>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</si>
  <si>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</si>
  <si>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</si>
  <si>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</si>
  <si>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</si>
  <si>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</si>
  <si>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</si>
  <si>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</si>
  <si>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</si>
  <si>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</si>
  <si>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</si>
  <si>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</si>
  <si>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</si>
  <si>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</si>
  <si>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</si>
  <si>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</si>
  <si>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</si>
  <si>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</si>
  <si>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</si>
  <si>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</si>
  <si>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</si>
  <si>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</si>
  <si>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</si>
  <si>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</si>
  <si>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</si>
  <si>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</si>
  <si>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</si>
  <si>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</si>
  <si>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</si>
  <si>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</si>
  <si>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</si>
  <si>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</si>
  <si>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</si>
  <si>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</si>
  <si>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</si>
  <si>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</si>
  <si>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</si>
  <si>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</si>
  <si>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</si>
  <si>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</si>
  <si>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</si>
  <si>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</si>
  <si>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</si>
  <si>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</si>
  <si>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</si>
  <si>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</si>
  <si>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</si>
  <si>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</si>
  <si>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</si>
  <si>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</si>
  <si>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</si>
  <si>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</si>
  <si>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</si>
  <si>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</si>
  <si>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</si>
  <si>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</si>
  <si>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</si>
  <si>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</si>
  <si>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</si>
  <si>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</si>
  <si>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</si>
  <si>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</si>
  <si>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</si>
  <si>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</si>
  <si>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</si>
  <si>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</si>
  <si>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</si>
  <si>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</si>
  <si>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</si>
  <si>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</si>
  <si>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</si>
  <si>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</si>
  <si>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</si>
  <si>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</si>
  <si>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</si>
  <si>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</si>
  <si>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</si>
  <si>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</si>
  <si>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</si>
  <si>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</si>
  <si>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</si>
  <si>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</si>
  <si>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</si>
  <si>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</si>
  <si>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</si>
  <si>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</si>
  <si>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</si>
  <si>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</si>
  <si>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</si>
  <si>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</si>
  <si>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</si>
  <si>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</si>
  <si>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</si>
  <si>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</si>
  <si>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</si>
  <si>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</si>
  <si>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</si>
  <si>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</si>
  <si>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</si>
  <si>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</si>
  <si>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</si>
  <si>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</si>
  <si>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</si>
  <si>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</si>
  <si>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</si>
  <si>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</si>
  <si>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</si>
  <si>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</si>
  <si>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</si>
  <si>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</si>
  <si>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</si>
  <si>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</si>
  <si>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</si>
  <si>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</si>
  <si>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</si>
  <si>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</si>
  <si>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</si>
  <si>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</si>
  <si>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</si>
  <si>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</si>
  <si>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</si>
  <si>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</si>
  <si>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</si>
  <si>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</si>
  <si>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</si>
  <si>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</si>
  <si>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</si>
  <si>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</si>
  <si>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</si>
  <si>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</si>
  <si>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</si>
  <si>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</si>
  <si>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</si>
  <si>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</si>
  <si>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</si>
  <si>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</si>
  <si>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</si>
  <si>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</si>
  <si>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</si>
  <si>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</si>
  <si>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</si>
  <si>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</si>
  <si>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</si>
  <si>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</si>
  <si>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</si>
  <si>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</si>
  <si>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</si>
  <si>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</si>
  <si>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</si>
  <si>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</si>
  <si>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</si>
  <si>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</si>
  <si>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</si>
  <si>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</si>
  <si>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</si>
  <si>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</si>
  <si>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</si>
  <si>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</si>
  <si>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</si>
  <si>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</si>
  <si>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</si>
  <si>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</si>
  <si>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</si>
  <si>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</si>
  <si>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</si>
  <si>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</si>
  <si>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</si>
  <si>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</si>
  <si>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</si>
  <si>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</si>
  <si>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</si>
  <si>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</si>
  <si>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</si>
  <si>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</si>
  <si>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</si>
  <si>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</si>
  <si>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</si>
  <si>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</si>
  <si>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</si>
  <si>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</si>
  <si>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</si>
  <si>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</si>
  <si>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</si>
  <si>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</si>
  <si>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</si>
  <si>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</si>
  <si>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</si>
  <si>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</si>
  <si>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</si>
  <si>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</si>
  <si>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</si>
  <si>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</si>
  <si>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</si>
  <si>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</si>
  <si>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</si>
  <si>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</si>
  <si>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</si>
  <si>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</si>
  <si>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</si>
  <si>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</si>
  <si>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</si>
  <si>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</si>
  <si>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</si>
  <si>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</si>
  <si>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</si>
  <si>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</si>
  <si>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</si>
  <si>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</si>
  <si>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</si>
  <si>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</si>
  <si>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</si>
  <si>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</si>
  <si>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</si>
  <si>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</si>
  <si>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</si>
  <si>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</si>
  <si>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</si>
  <si>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</si>
  <si>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</si>
  <si>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</si>
  <si>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</si>
  <si>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</si>
  <si>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</si>
  <si>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</si>
  <si>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</si>
  <si>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</si>
  <si>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</si>
  <si>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</si>
  <si>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</si>
  <si>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</si>
  <si>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</si>
  <si>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</si>
  <si>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</si>
  <si>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</si>
  <si>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</si>
  <si>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</si>
  <si>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</si>
  <si>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</si>
  <si>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</si>
  <si>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</si>
  <si>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</si>
  <si>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</si>
  <si>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</si>
  <si>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</si>
  <si>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</si>
  <si>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</si>
  <si>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</si>
  <si>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</si>
  <si>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</si>
  <si>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</si>
  <si>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</si>
  <si>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</si>
  <si>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</si>
  <si>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</si>
  <si>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</si>
  <si>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</si>
  <si>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</si>
  <si>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</si>
  <si>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</si>
  <si>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</si>
  <si>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</si>
  <si>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</si>
  <si>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</si>
  <si>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</si>
  <si>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</si>
  <si>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</si>
  <si>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</si>
  <si>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</si>
  <si>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</si>
  <si>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</si>
  <si>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</si>
  <si>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</si>
  <si>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</si>
  <si>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</si>
  <si>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</si>
  <si>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</si>
  <si>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</si>
  <si>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</si>
  <si>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</si>
  <si>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</si>
  <si>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</si>
  <si>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</si>
  <si>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</si>
  <si>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</si>
  <si>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</si>
  <si>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</si>
  <si>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</si>
  <si>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</si>
  <si>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</si>
  <si>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</si>
  <si>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</si>
  <si>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</si>
  <si>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</si>
  <si>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</si>
  <si>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</si>
  <si>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</si>
  <si>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</si>
  <si>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</si>
  <si>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</si>
  <si>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</si>
  <si>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</si>
  <si>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</si>
  <si>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</si>
  <si>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</si>
  <si>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</si>
  <si>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</si>
  <si>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</si>
  <si>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</si>
  <si>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</si>
  <si>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</si>
  <si>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</si>
  <si>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</si>
  <si>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</si>
  <si>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</si>
  <si>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</si>
  <si>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</si>
  <si>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</si>
  <si>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</si>
  <si>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</si>
  <si>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</si>
  <si>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</si>
  <si>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</si>
  <si>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</si>
  <si>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</si>
  <si>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</si>
  <si>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</si>
  <si>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</si>
  <si>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</si>
  <si>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</si>
  <si>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</si>
  <si>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</si>
  <si>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</si>
  <si>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</si>
  <si>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</si>
  <si>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</si>
  <si>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</si>
  <si>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</si>
  <si>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</si>
  <si>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</si>
  <si>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</si>
  <si>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</si>
  <si>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</si>
  <si>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</si>
  <si>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</si>
  <si>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</si>
  <si>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</si>
  <si>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</si>
  <si>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</si>
  <si>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</si>
  <si>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</si>
  <si>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</si>
  <si>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</si>
  <si>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</si>
  <si>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</si>
  <si>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</si>
  <si>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</si>
  <si>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</si>
  <si>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</si>
  <si>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</si>
  <si>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</si>
  <si>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</si>
  <si>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</si>
  <si>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</si>
  <si>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</si>
  <si>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</si>
  <si>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</si>
  <si>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</si>
  <si>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</si>
  <si>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</si>
  <si>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</si>
  <si>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</si>
  <si>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</si>
  <si>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</si>
  <si>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</si>
  <si>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</si>
  <si>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</si>
  <si>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</si>
  <si>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</si>
  <si>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</si>
  <si>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</si>
  <si>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</si>
  <si>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</si>
  <si>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</si>
  <si>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</si>
  <si>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</si>
  <si>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</si>
  <si>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</si>
  <si>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</si>
  <si>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</si>
  <si>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</si>
  <si>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</si>
  <si>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</si>
  <si>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</si>
  <si>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</si>
  <si>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</si>
  <si>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</si>
  <si>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</si>
  <si>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</si>
  <si>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</si>
  <si>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</si>
  <si>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</si>
  <si>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</si>
  <si>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</si>
  <si>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</si>
  <si>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</si>
  <si>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</si>
  <si>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</si>
  <si>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</si>
  <si>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</si>
  <si>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</si>
  <si>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</si>
  <si>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</si>
  <si>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</si>
  <si>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</si>
  <si>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</si>
  <si>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</si>
  <si>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</si>
  <si>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</si>
  <si>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</si>
  <si>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</si>
  <si>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</si>
  <si>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</si>
  <si>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</si>
  <si>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</si>
  <si>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</si>
  <si>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</si>
  <si>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</si>
  <si>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</si>
  <si>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</si>
  <si>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</si>
  <si>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</si>
  <si>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</si>
  <si>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</si>
  <si>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</si>
  <si>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</si>
  <si>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</si>
  <si>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</si>
  <si>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</si>
  <si>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</si>
  <si>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</si>
  <si>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</si>
  <si>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</si>
  <si>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</si>
  <si>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</si>
  <si>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</si>
  <si>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</si>
  <si>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</si>
  <si>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</si>
  <si>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</si>
  <si>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61IS2022/08/18</t>
  </si>
  <si>
    <t>BRBCL(ER-25)</t>
  </si>
  <si>
    <t>FSTPP I &amp; II(ER-25)</t>
  </si>
  <si>
    <t>KGSU1AND2(SR-36)</t>
  </si>
  <si>
    <t>KGSU3AND4(SR-36)</t>
  </si>
  <si>
    <t>KHSTPP-II(ER-25)</t>
  </si>
  <si>
    <t>KKNP(SR-36)</t>
  </si>
  <si>
    <t>KUDGI(SR-36)</t>
  </si>
  <si>
    <t>MAPS(SR-36)</t>
  </si>
  <si>
    <t>NLCEXP(SR-36)</t>
  </si>
  <si>
    <t>NLCIIST1(SR-36)</t>
  </si>
  <si>
    <t>NLCIIST2(SR-36)</t>
  </si>
  <si>
    <t>NLCTS2EXP(SR-36)</t>
  </si>
  <si>
    <t>NNTPP(SR-36)</t>
  </si>
  <si>
    <t>NTPL(SR-36)</t>
  </si>
  <si>
    <t>RSTPSU1TO6(SR-36)</t>
  </si>
  <si>
    <t>RSTPSU7(SR-36)</t>
  </si>
  <si>
    <t>SIMHST2(SR-36)</t>
  </si>
  <si>
    <t>TALA(ER-25)</t>
  </si>
  <si>
    <t>TALST2(SR-36)</t>
  </si>
  <si>
    <t>VALLURNTECL(SR-36)</t>
  </si>
  <si>
    <t>ADHPL</t>
  </si>
  <si>
    <t>APNRL</t>
  </si>
  <si>
    <t>BSHP</t>
  </si>
  <si>
    <t>CHANJUII</t>
  </si>
  <si>
    <t>EDCLHARANGI</t>
  </si>
  <si>
    <t>GBHHPL</t>
  </si>
  <si>
    <t>GEE_HP</t>
  </si>
  <si>
    <t>GMR WARORA</t>
  </si>
  <si>
    <t>GOA_Beneficiary</t>
  </si>
  <si>
    <t>HP</t>
  </si>
  <si>
    <t>ITCWIND</t>
  </si>
  <si>
    <t>JPL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</si>
  <si>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</si>
  <si>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</si>
  <si>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</si>
  <si>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</si>
  <si>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</si>
  <si>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</si>
  <si>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</si>
  <si>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</si>
  <si>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</si>
  <si>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</si>
  <si>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</si>
  <si>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</si>
  <si>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</si>
  <si>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</si>
  <si>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SASAN(WR-44)</t>
  </si>
  <si>
    <t>ANTA_CRF(NR-70)</t>
  </si>
  <si>
    <t>ANTA_GF(NR-70)</t>
  </si>
  <si>
    <t>ANTA_LF(NR-70)</t>
  </si>
  <si>
    <t>ANTA_RF(NR-70)</t>
  </si>
  <si>
    <t>AURY_CRF(NR-70)</t>
  </si>
  <si>
    <t>AURY_GF(NR-70)</t>
  </si>
  <si>
    <t>AURY_LF(NR-70)</t>
  </si>
  <si>
    <t>AURY_RF(NR-70)</t>
  </si>
  <si>
    <t>BSIUL(NR-70)</t>
  </si>
  <si>
    <t>CHAMERA1(NR-70)</t>
  </si>
  <si>
    <t>CHAMERA2(NR-70)</t>
  </si>
  <si>
    <t>CHAMERA3(NR-70)</t>
  </si>
  <si>
    <t>DADRI_CRF(NR-70)</t>
  </si>
  <si>
    <t>DADRI_GF(NR-70)</t>
  </si>
  <si>
    <t>DADRI_LF(NR-70)</t>
  </si>
  <si>
    <t>DADRI_RF(NR-70)</t>
  </si>
  <si>
    <t>DADRT2(NR-70)</t>
  </si>
  <si>
    <t>DHAULIGNGA(NR-70)</t>
  </si>
  <si>
    <t>DULHASTI(NR-70)</t>
  </si>
  <si>
    <t>JHAJJAR(NR-70)</t>
  </si>
  <si>
    <t>KOTESHWR(NR-70)</t>
  </si>
  <si>
    <t>NAPP(NR-70)</t>
  </si>
  <si>
    <t>NJPC(NR-70)</t>
  </si>
  <si>
    <t>PARBATI3(NR-70)</t>
  </si>
  <si>
    <t>RAPPB(NR-70)</t>
  </si>
  <si>
    <t>RAPPC(NR-70)</t>
  </si>
  <si>
    <t>RIHAND1(NR-70)</t>
  </si>
  <si>
    <t>RIHAND2(NR-70)</t>
  </si>
  <si>
    <t>RIHAND3(NR-70)</t>
  </si>
  <si>
    <t>SALAL(NR-70)</t>
  </si>
  <si>
    <t>SEWA2(NR-70)</t>
  </si>
  <si>
    <t>SINGRAULI(NR-70)</t>
  </si>
  <si>
    <t>SINGRAULI_HYDRO(NR-70)</t>
  </si>
  <si>
    <t>TANAKPUR(NR-70)</t>
  </si>
  <si>
    <t>TEHRI(NR-70)</t>
  </si>
  <si>
    <t>UNCHAHAR1(NR-70)</t>
  </si>
  <si>
    <t>UNCHAHAR2(NR-70)</t>
  </si>
  <si>
    <t>UNCHAHAR3(NR-70)</t>
  </si>
  <si>
    <t>UNCHAHAR4(NR-70)</t>
  </si>
  <si>
    <t>URI2(NR-70)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</si>
</sst>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33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33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33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33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33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298.99400000000003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288.87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288.87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288.87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288.87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293.404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293.404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293.404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293.404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293.404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293.404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293.404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293.404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273.80399999999997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288.87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288.87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288.87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288.87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288.25400000000002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288.87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286.02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286.02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488.86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44791</v>
      </c>
      <c r="Z3" s="37">
        <f>S3</f>
        <v>44791</v>
      </c>
      <c r="AE3" s="36"/>
      <c r="AH3" s="38">
        <f>AV4</f>
        <v>44791</v>
      </c>
    </row>
    <row r="4" spans="1:48" ht="15.75" thickBot="1">
      <c r="A4" s="37">
        <f>frq!A1</f>
        <v>44791</v>
      </c>
      <c r="L4" s="37">
        <f>frq!A1</f>
        <v>44791</v>
      </c>
      <c r="P4" s="37">
        <f>frq!A1</f>
        <v>44791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44791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7.4748500000000009E-2</v>
      </c>
      <c r="H6" s="54">
        <f>(BAWANA!U3+BAWANA!V3)/4000</f>
        <v>0</v>
      </c>
      <c r="I6" s="54"/>
      <c r="J6" s="54">
        <f>G6+H6+I6</f>
        <v>7.4748500000000009E-2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7.2217500000000004E-2</v>
      </c>
      <c r="H9" s="54">
        <f>(BAWANA!U6+BAWANA!V6)/4000</f>
        <v>0</v>
      </c>
      <c r="I9" s="54"/>
      <c r="J9" s="54">
        <f t="shared" si="3"/>
        <v>7.2217500000000004E-2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7.2217500000000004E-2</v>
      </c>
      <c r="H10" s="54">
        <f>(BAWANA!U7+BAWANA!V7)/4000</f>
        <v>0</v>
      </c>
      <c r="I10" s="54"/>
      <c r="J10" s="54">
        <f t="shared" si="3"/>
        <v>7.2217500000000004E-2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7.2217500000000004E-2</v>
      </c>
      <c r="H11" s="54">
        <f>(BAWANA!U8+BAWANA!V8)/4000</f>
        <v>0</v>
      </c>
      <c r="I11" s="54"/>
      <c r="J11" s="54">
        <f t="shared" si="3"/>
        <v>7.2217500000000004E-2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7.2217500000000004E-2</v>
      </c>
      <c r="H12" s="54">
        <f>(BAWANA!U9+BAWANA!V9)/4000</f>
        <v>0</v>
      </c>
      <c r="I12" s="54"/>
      <c r="J12" s="54">
        <f t="shared" si="3"/>
        <v>7.2217500000000004E-2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7.3351E-2</v>
      </c>
      <c r="H29" s="54">
        <f>(BAWANA!U26+BAWANA!V26)/4000</f>
        <v>0</v>
      </c>
      <c r="I29" s="54"/>
      <c r="J29" s="54">
        <f t="shared" si="3"/>
        <v>7.3351E-2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7.3351E-2</v>
      </c>
      <c r="H30" s="54">
        <f>(BAWANA!U27+BAWANA!V27)/4000</f>
        <v>0</v>
      </c>
      <c r="I30" s="54"/>
      <c r="J30" s="54">
        <f t="shared" si="3"/>
        <v>7.3351E-2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7.3351E-2</v>
      </c>
      <c r="H31" s="54">
        <f>(BAWANA!U28+BAWANA!V28)/4000</f>
        <v>0</v>
      </c>
      <c r="I31" s="54"/>
      <c r="J31" s="54">
        <f t="shared" si="3"/>
        <v>7.3351E-2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7.3351E-2</v>
      </c>
      <c r="H32" s="54">
        <f>(BAWANA!U29+BAWANA!V29)/4000</f>
        <v>0</v>
      </c>
      <c r="I32" s="54"/>
      <c r="J32" s="54">
        <f t="shared" si="3"/>
        <v>7.3351E-2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7.3351E-2</v>
      </c>
      <c r="H33" s="54">
        <f>(BAWANA!U30+BAWANA!V30)/4000</f>
        <v>0</v>
      </c>
      <c r="I33" s="54"/>
      <c r="J33" s="54">
        <f t="shared" si="3"/>
        <v>7.3351E-2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7.3351E-2</v>
      </c>
      <c r="H34" s="54">
        <f>(BAWANA!U31+BAWANA!V31)/4000</f>
        <v>0</v>
      </c>
      <c r="I34" s="54"/>
      <c r="J34" s="54">
        <f t="shared" si="3"/>
        <v>7.3351E-2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7.3351E-2</v>
      </c>
      <c r="H35" s="54">
        <f>(BAWANA!U32+BAWANA!V32)/4000</f>
        <v>0</v>
      </c>
      <c r="I35" s="54"/>
      <c r="J35" s="54">
        <f t="shared" si="3"/>
        <v>7.3351E-2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7.3351E-2</v>
      </c>
      <c r="H36" s="54">
        <f>(BAWANA!U33+BAWANA!V33)/4000</f>
        <v>0</v>
      </c>
      <c r="I36" s="54"/>
      <c r="J36" s="54">
        <f t="shared" si="3"/>
        <v>7.3351E-2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6.8450999999999998E-2</v>
      </c>
      <c r="H37" s="54">
        <f>(BAWANA!U34+BAWANA!V34)/4000</f>
        <v>0</v>
      </c>
      <c r="I37" s="54"/>
      <c r="J37" s="54">
        <f t="shared" si="3"/>
        <v>6.8450999999999998E-2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7.2217500000000004E-2</v>
      </c>
      <c r="H50" s="54">
        <f>(BAWANA!U47+BAWANA!V47)/4000</f>
        <v>0</v>
      </c>
      <c r="I50" s="54"/>
      <c r="J50" s="54">
        <f t="shared" si="3"/>
        <v>7.2217500000000004E-2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7.2217500000000004E-2</v>
      </c>
      <c r="H51" s="54">
        <f>(BAWANA!U48+BAWANA!V48)/4000</f>
        <v>0</v>
      </c>
      <c r="I51" s="54"/>
      <c r="J51" s="54">
        <f t="shared" si="3"/>
        <v>7.2217500000000004E-2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7.2217500000000004E-2</v>
      </c>
      <c r="H52" s="54">
        <f>(BAWANA!U49+BAWANA!V49)/4000</f>
        <v>0</v>
      </c>
      <c r="I52" s="54"/>
      <c r="J52" s="54">
        <f t="shared" si="3"/>
        <v>7.2217500000000004E-2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7.2217500000000004E-2</v>
      </c>
      <c r="H53" s="54">
        <f>(BAWANA!U50+BAWANA!V50)/4000</f>
        <v>0</v>
      </c>
      <c r="I53" s="54"/>
      <c r="J53" s="54">
        <f t="shared" si="3"/>
        <v>7.2217500000000004E-2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7.2063500000000003E-2</v>
      </c>
      <c r="H54" s="54">
        <f>(BAWANA!U51+BAWANA!V51)/4000</f>
        <v>0</v>
      </c>
      <c r="I54" s="54"/>
      <c r="J54" s="54">
        <f t="shared" si="3"/>
        <v>7.2063500000000003E-2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7.2217500000000004E-2</v>
      </c>
      <c r="H55" s="54">
        <f>(BAWANA!U52+BAWANA!V52)/4000</f>
        <v>0</v>
      </c>
      <c r="I55" s="54"/>
      <c r="J55" s="54">
        <f t="shared" si="3"/>
        <v>7.2217500000000004E-2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7.1504999999999999E-2</v>
      </c>
      <c r="H70" s="54">
        <f>(BAWANA!U67+BAWANA!V67)/4000</f>
        <v>0</v>
      </c>
      <c r="I70" s="54"/>
      <c r="J70" s="54">
        <f t="shared" si="3"/>
        <v>7.1504999999999999E-2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7.1504999999999999E-2</v>
      </c>
      <c r="H71" s="54">
        <f>(BAWANA!U68+BAWANA!V68)/4000</f>
        <v>0</v>
      </c>
      <c r="I71" s="54"/>
      <c r="J71" s="54">
        <f t="shared" ref="J71:J101" si="9">G71+H71+I71</f>
        <v>7.1504999999999999E-2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6.8025385000000069</v>
      </c>
      <c r="H102" s="54">
        <f t="shared" si="14"/>
        <v>0</v>
      </c>
      <c r="I102" s="54"/>
      <c r="J102" s="54">
        <f t="shared" si="14"/>
        <v>6.8025385000000069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44791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1.94</v>
      </c>
      <c r="M3" s="114">
        <v>0</v>
      </c>
      <c r="N3" s="113">
        <v>-70</v>
      </c>
      <c r="O3" s="95">
        <v>-15</v>
      </c>
      <c r="P3" s="95">
        <v>0</v>
      </c>
      <c r="Q3" s="95">
        <v>0</v>
      </c>
      <c r="R3" s="95">
        <v>0</v>
      </c>
      <c r="S3" s="114">
        <v>0</v>
      </c>
      <c r="U3" s="115">
        <v>-85</v>
      </c>
      <c r="V3" s="116">
        <v>1.94</v>
      </c>
      <c r="W3">
        <v>-70</v>
      </c>
      <c r="X3">
        <v>-15</v>
      </c>
      <c r="Y3">
        <v>1.94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1.94</v>
      </c>
      <c r="M4" s="116">
        <v>0</v>
      </c>
      <c r="N4" s="115">
        <v>-71</v>
      </c>
      <c r="O4" s="88">
        <v>-15</v>
      </c>
      <c r="P4" s="88">
        <v>0</v>
      </c>
      <c r="Q4" s="88">
        <v>0</v>
      </c>
      <c r="R4" s="88">
        <v>0</v>
      </c>
      <c r="S4" s="116">
        <v>0</v>
      </c>
      <c r="U4" s="115">
        <v>-86</v>
      </c>
      <c r="V4" s="116">
        <v>1.94</v>
      </c>
      <c r="W4">
        <v>-71</v>
      </c>
      <c r="X4">
        <v>-15</v>
      </c>
      <c r="Y4">
        <v>1.94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1.94</v>
      </c>
      <c r="M5" s="116">
        <v>0</v>
      </c>
      <c r="N5" s="115">
        <v>-12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-12</v>
      </c>
      <c r="V5" s="116">
        <v>1.94</v>
      </c>
      <c r="W5">
        <v>-12</v>
      </c>
      <c r="X5">
        <v>0</v>
      </c>
      <c r="Y5">
        <v>1.94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1.94</v>
      </c>
      <c r="M6" s="116">
        <v>0</v>
      </c>
      <c r="N6" s="115">
        <v>-48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-48</v>
      </c>
      <c r="V6" s="116">
        <v>1.94</v>
      </c>
      <c r="W6">
        <v>-48</v>
      </c>
      <c r="X6">
        <v>0</v>
      </c>
      <c r="Y6">
        <v>1.94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6.29</v>
      </c>
      <c r="M7" s="116">
        <v>0</v>
      </c>
      <c r="N7" s="115">
        <v>-50</v>
      </c>
      <c r="O7" s="88">
        <v>0</v>
      </c>
      <c r="P7" s="88">
        <v>-60</v>
      </c>
      <c r="Q7" s="88">
        <v>0</v>
      </c>
      <c r="R7" s="88">
        <v>0</v>
      </c>
      <c r="S7" s="116">
        <v>0</v>
      </c>
      <c r="U7" s="115">
        <v>-110</v>
      </c>
      <c r="V7" s="116">
        <v>6.29</v>
      </c>
      <c r="W7">
        <v>-50</v>
      </c>
      <c r="X7">
        <v>0</v>
      </c>
      <c r="Y7">
        <v>6.29</v>
      </c>
      <c r="Z7">
        <v>0</v>
      </c>
      <c r="AA7">
        <v>-60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-45</v>
      </c>
      <c r="O8" s="88">
        <v>0</v>
      </c>
      <c r="P8" s="88">
        <v>-20</v>
      </c>
      <c r="Q8" s="88">
        <v>-50</v>
      </c>
      <c r="R8" s="88">
        <v>-1</v>
      </c>
      <c r="S8" s="116">
        <v>0</v>
      </c>
      <c r="U8" s="115">
        <v>-116</v>
      </c>
      <c r="V8" s="116">
        <v>0</v>
      </c>
      <c r="W8">
        <v>-45</v>
      </c>
      <c r="X8">
        <v>0</v>
      </c>
      <c r="Y8">
        <v>-1</v>
      </c>
      <c r="Z8">
        <v>-50</v>
      </c>
      <c r="AA8">
        <v>-20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0.97</v>
      </c>
      <c r="M9" s="116">
        <v>0</v>
      </c>
      <c r="N9" s="115">
        <v>-25</v>
      </c>
      <c r="O9" s="88">
        <v>-30</v>
      </c>
      <c r="P9" s="88">
        <v>-70</v>
      </c>
      <c r="Q9" s="88">
        <v>0</v>
      </c>
      <c r="R9" s="88">
        <v>0</v>
      </c>
      <c r="S9" s="116">
        <v>0</v>
      </c>
      <c r="U9" s="115">
        <v>-125</v>
      </c>
      <c r="V9" s="116">
        <v>0.97</v>
      </c>
      <c r="W9">
        <v>-25</v>
      </c>
      <c r="X9">
        <v>-30</v>
      </c>
      <c r="Y9">
        <v>0.97</v>
      </c>
      <c r="Z9">
        <v>0</v>
      </c>
      <c r="AA9">
        <v>-70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0.97</v>
      </c>
      <c r="M10" s="116">
        <v>0</v>
      </c>
      <c r="N10" s="115">
        <v>-22</v>
      </c>
      <c r="O10" s="88">
        <v>0</v>
      </c>
      <c r="P10" s="88">
        <v>-20</v>
      </c>
      <c r="Q10" s="88">
        <v>0</v>
      </c>
      <c r="R10" s="88">
        <v>0</v>
      </c>
      <c r="S10" s="116">
        <v>0</v>
      </c>
      <c r="U10" s="115">
        <v>-42</v>
      </c>
      <c r="V10" s="116">
        <v>0.97</v>
      </c>
      <c r="W10">
        <v>-22</v>
      </c>
      <c r="X10">
        <v>0</v>
      </c>
      <c r="Y10">
        <v>0.97</v>
      </c>
      <c r="Z10">
        <v>0</v>
      </c>
      <c r="AA10">
        <v>-20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0.48</v>
      </c>
      <c r="M11" s="116">
        <v>0</v>
      </c>
      <c r="N11" s="115">
        <v>-98</v>
      </c>
      <c r="O11" s="88">
        <v>0</v>
      </c>
      <c r="P11" s="88">
        <v>-40</v>
      </c>
      <c r="Q11" s="88">
        <v>0</v>
      </c>
      <c r="R11" s="88">
        <v>0</v>
      </c>
      <c r="S11" s="116">
        <v>0</v>
      </c>
      <c r="U11" s="115">
        <v>-138</v>
      </c>
      <c r="V11" s="116">
        <v>0.48</v>
      </c>
      <c r="W11">
        <v>-98</v>
      </c>
      <c r="X11">
        <v>0</v>
      </c>
      <c r="Y11">
        <v>0.48</v>
      </c>
      <c r="Z11">
        <v>0</v>
      </c>
      <c r="AA11">
        <v>-40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0.48</v>
      </c>
      <c r="M12" s="116">
        <v>0</v>
      </c>
      <c r="N12" s="115">
        <v>-104</v>
      </c>
      <c r="O12" s="88">
        <v>0</v>
      </c>
      <c r="P12" s="88">
        <v>-25</v>
      </c>
      <c r="Q12" s="88">
        <v>0</v>
      </c>
      <c r="R12" s="88">
        <v>0</v>
      </c>
      <c r="S12" s="116">
        <v>0</v>
      </c>
      <c r="U12" s="115">
        <v>-129</v>
      </c>
      <c r="V12" s="116">
        <v>0.48</v>
      </c>
      <c r="W12">
        <v>-104</v>
      </c>
      <c r="X12">
        <v>0</v>
      </c>
      <c r="Y12">
        <v>0.48</v>
      </c>
      <c r="Z12">
        <v>0</v>
      </c>
      <c r="AA12">
        <v>-25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5.32</v>
      </c>
      <c r="M13" s="116">
        <v>0</v>
      </c>
      <c r="N13" s="115">
        <v>-94</v>
      </c>
      <c r="O13" s="88">
        <v>0</v>
      </c>
      <c r="P13" s="88">
        <v>-40</v>
      </c>
      <c r="Q13" s="88">
        <v>-60</v>
      </c>
      <c r="R13" s="88">
        <v>0</v>
      </c>
      <c r="S13" s="116">
        <v>0</v>
      </c>
      <c r="U13" s="115">
        <v>-194</v>
      </c>
      <c r="V13" s="116">
        <v>5.32</v>
      </c>
      <c r="W13">
        <v>-94</v>
      </c>
      <c r="X13">
        <v>0</v>
      </c>
      <c r="Y13">
        <v>5.32</v>
      </c>
      <c r="Z13">
        <v>-60</v>
      </c>
      <c r="AA13">
        <v>-40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-115</v>
      </c>
      <c r="O14" s="88">
        <v>0</v>
      </c>
      <c r="P14" s="88">
        <v>-40</v>
      </c>
      <c r="Q14" s="88">
        <v>0</v>
      </c>
      <c r="R14" s="88">
        <v>-2</v>
      </c>
      <c r="S14" s="116">
        <v>0</v>
      </c>
      <c r="U14" s="115">
        <v>-157</v>
      </c>
      <c r="V14" s="116">
        <v>0</v>
      </c>
      <c r="W14">
        <v>-115</v>
      </c>
      <c r="X14">
        <v>0</v>
      </c>
      <c r="Y14">
        <v>-2</v>
      </c>
      <c r="Z14">
        <v>0</v>
      </c>
      <c r="AA14">
        <v>-40</v>
      </c>
    </row>
    <row r="15" spans="1:27">
      <c r="G15" t="s">
        <v>57</v>
      </c>
      <c r="H15" s="115">
        <v>11.61</v>
      </c>
      <c r="I15" s="88">
        <v>29.03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-70</v>
      </c>
      <c r="Q15" s="88">
        <v>0</v>
      </c>
      <c r="R15" s="88">
        <v>0</v>
      </c>
      <c r="S15" s="116">
        <v>0</v>
      </c>
      <c r="U15" s="115">
        <v>-70</v>
      </c>
      <c r="V15" s="116">
        <v>40.64</v>
      </c>
      <c r="W15">
        <v>11.61</v>
      </c>
      <c r="X15">
        <v>29.03</v>
      </c>
      <c r="Y15">
        <v>0</v>
      </c>
      <c r="Z15">
        <v>0</v>
      </c>
      <c r="AA15">
        <v>-70</v>
      </c>
    </row>
    <row r="16" spans="1:27">
      <c r="G16" t="s">
        <v>58</v>
      </c>
      <c r="H16" s="115">
        <v>16.45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-25</v>
      </c>
      <c r="Q16" s="88">
        <v>0</v>
      </c>
      <c r="R16" s="88">
        <v>0</v>
      </c>
      <c r="S16" s="116">
        <v>0</v>
      </c>
      <c r="U16" s="115">
        <v>-25</v>
      </c>
      <c r="V16" s="116">
        <v>16.45</v>
      </c>
      <c r="W16">
        <v>16.45</v>
      </c>
      <c r="X16">
        <v>0</v>
      </c>
      <c r="Y16">
        <v>0</v>
      </c>
      <c r="Z16">
        <v>0</v>
      </c>
      <c r="AA16">
        <v>-25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-45</v>
      </c>
      <c r="O17" s="88">
        <v>-42</v>
      </c>
      <c r="P17" s="88">
        <v>-65</v>
      </c>
      <c r="Q17" s="88">
        <v>0</v>
      </c>
      <c r="R17" s="88">
        <v>-2</v>
      </c>
      <c r="S17" s="116">
        <v>0</v>
      </c>
      <c r="U17" s="115">
        <v>-154</v>
      </c>
      <c r="V17" s="116">
        <v>0</v>
      </c>
      <c r="W17">
        <v>-45</v>
      </c>
      <c r="X17">
        <v>-42</v>
      </c>
      <c r="Y17">
        <v>-2</v>
      </c>
      <c r="Z17">
        <v>0</v>
      </c>
      <c r="AA17">
        <v>-65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-31</v>
      </c>
      <c r="O18" s="88">
        <v>0</v>
      </c>
      <c r="P18" s="88">
        <v>-65</v>
      </c>
      <c r="Q18" s="88">
        <v>-60</v>
      </c>
      <c r="R18" s="88">
        <v>0</v>
      </c>
      <c r="S18" s="116">
        <v>0</v>
      </c>
      <c r="U18" s="115">
        <v>-156</v>
      </c>
      <c r="V18" s="116">
        <v>0</v>
      </c>
      <c r="W18">
        <v>-31</v>
      </c>
      <c r="X18">
        <v>0</v>
      </c>
      <c r="Y18">
        <v>0</v>
      </c>
      <c r="Z18">
        <v>-60</v>
      </c>
      <c r="AA18">
        <v>-65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4.45</v>
      </c>
      <c r="M19" s="116">
        <v>0</v>
      </c>
      <c r="N19" s="115">
        <v>-15</v>
      </c>
      <c r="O19" s="88">
        <v>0</v>
      </c>
      <c r="P19" s="88">
        <v>-30</v>
      </c>
      <c r="Q19" s="88">
        <v>0</v>
      </c>
      <c r="R19" s="88">
        <v>0</v>
      </c>
      <c r="S19" s="116">
        <v>0</v>
      </c>
      <c r="U19" s="115">
        <v>-45</v>
      </c>
      <c r="V19" s="116">
        <v>4.45</v>
      </c>
      <c r="W19">
        <v>-15</v>
      </c>
      <c r="X19">
        <v>0</v>
      </c>
      <c r="Y19">
        <v>4.45</v>
      </c>
      <c r="Z19">
        <v>0</v>
      </c>
      <c r="AA19">
        <v>-30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-54</v>
      </c>
      <c r="O20" s="88">
        <v>0</v>
      </c>
      <c r="P20" s="88">
        <v>-20</v>
      </c>
      <c r="Q20" s="88">
        <v>0</v>
      </c>
      <c r="R20" s="88">
        <v>-2</v>
      </c>
      <c r="S20" s="116">
        <v>0</v>
      </c>
      <c r="U20" s="115">
        <v>-76</v>
      </c>
      <c r="V20" s="116">
        <v>0</v>
      </c>
      <c r="W20">
        <v>-54</v>
      </c>
      <c r="X20">
        <v>0</v>
      </c>
      <c r="Y20">
        <v>-2</v>
      </c>
      <c r="Z20">
        <v>0</v>
      </c>
      <c r="AA20">
        <v>-20</v>
      </c>
    </row>
    <row r="21" spans="7:27">
      <c r="G21" t="s">
        <v>63</v>
      </c>
      <c r="H21" s="115">
        <v>0</v>
      </c>
      <c r="I21" s="88">
        <v>14.51</v>
      </c>
      <c r="J21" s="88">
        <v>0</v>
      </c>
      <c r="K21" s="88">
        <v>0</v>
      </c>
      <c r="L21" s="88">
        <v>0</v>
      </c>
      <c r="M21" s="116">
        <v>0</v>
      </c>
      <c r="N21" s="115">
        <v>-112</v>
      </c>
      <c r="O21" s="88">
        <v>0</v>
      </c>
      <c r="P21" s="88">
        <v>-65</v>
      </c>
      <c r="Q21" s="88">
        <v>0</v>
      </c>
      <c r="R21" s="88">
        <v>0</v>
      </c>
      <c r="S21" s="116">
        <v>0</v>
      </c>
      <c r="U21" s="115">
        <v>-177</v>
      </c>
      <c r="V21" s="116">
        <v>14.51</v>
      </c>
      <c r="W21">
        <v>-112</v>
      </c>
      <c r="X21">
        <v>14.51</v>
      </c>
      <c r="Y21">
        <v>0</v>
      </c>
      <c r="Z21">
        <v>0</v>
      </c>
      <c r="AA21">
        <v>-65</v>
      </c>
    </row>
    <row r="22" spans="7:27">
      <c r="G22" t="s">
        <v>64</v>
      </c>
      <c r="H22" s="115">
        <v>0</v>
      </c>
      <c r="I22" s="88">
        <v>14.51</v>
      </c>
      <c r="J22" s="88">
        <v>0</v>
      </c>
      <c r="K22" s="88">
        <v>0</v>
      </c>
      <c r="L22" s="88">
        <v>0</v>
      </c>
      <c r="M22" s="116">
        <v>0</v>
      </c>
      <c r="N22" s="115">
        <v>-98</v>
      </c>
      <c r="O22" s="88">
        <v>0</v>
      </c>
      <c r="P22" s="88">
        <v>-10</v>
      </c>
      <c r="Q22" s="88">
        <v>0</v>
      </c>
      <c r="R22" s="88">
        <v>0</v>
      </c>
      <c r="S22" s="116">
        <v>0</v>
      </c>
      <c r="U22" s="115">
        <v>-108</v>
      </c>
      <c r="V22" s="116">
        <v>14.51</v>
      </c>
      <c r="W22">
        <v>-98</v>
      </c>
      <c r="X22">
        <v>14.51</v>
      </c>
      <c r="Y22">
        <v>0</v>
      </c>
      <c r="Z22">
        <v>0</v>
      </c>
      <c r="AA22">
        <v>-10</v>
      </c>
    </row>
    <row r="23" spans="7:27">
      <c r="G23" t="s">
        <v>65</v>
      </c>
      <c r="H23" s="115">
        <v>0</v>
      </c>
      <c r="I23" s="88">
        <v>14.51</v>
      </c>
      <c r="J23" s="88">
        <v>0</v>
      </c>
      <c r="K23" s="88">
        <v>0</v>
      </c>
      <c r="L23" s="88">
        <v>0</v>
      </c>
      <c r="M23" s="116">
        <v>0</v>
      </c>
      <c r="N23" s="115">
        <v>-110</v>
      </c>
      <c r="O23" s="88">
        <v>0</v>
      </c>
      <c r="P23" s="88">
        <v>-20</v>
      </c>
      <c r="Q23" s="88">
        <v>-60</v>
      </c>
      <c r="R23" s="88">
        <v>0</v>
      </c>
      <c r="S23" s="116">
        <v>0</v>
      </c>
      <c r="U23" s="115">
        <v>-190</v>
      </c>
      <c r="V23" s="116">
        <v>14.51</v>
      </c>
      <c r="W23">
        <v>-110</v>
      </c>
      <c r="X23">
        <v>14.51</v>
      </c>
      <c r="Y23">
        <v>0</v>
      </c>
      <c r="Z23">
        <v>-60</v>
      </c>
      <c r="AA23">
        <v>-20</v>
      </c>
    </row>
    <row r="24" spans="7:27">
      <c r="G24" t="s">
        <v>66</v>
      </c>
      <c r="H24" s="115">
        <v>0</v>
      </c>
      <c r="I24" s="88">
        <v>14.51</v>
      </c>
      <c r="J24" s="88">
        <v>0</v>
      </c>
      <c r="K24" s="88">
        <v>0</v>
      </c>
      <c r="L24" s="88">
        <v>0</v>
      </c>
      <c r="M24" s="116">
        <v>0</v>
      </c>
      <c r="N24" s="115">
        <v>-131</v>
      </c>
      <c r="O24" s="88">
        <v>0</v>
      </c>
      <c r="P24" s="88">
        <v>-20</v>
      </c>
      <c r="Q24" s="88">
        <v>0</v>
      </c>
      <c r="R24" s="88">
        <v>0</v>
      </c>
      <c r="S24" s="116">
        <v>0</v>
      </c>
      <c r="U24" s="115">
        <v>-151</v>
      </c>
      <c r="V24" s="116">
        <v>14.51</v>
      </c>
      <c r="W24">
        <v>-131</v>
      </c>
      <c r="X24">
        <v>14.51</v>
      </c>
      <c r="Y24">
        <v>0</v>
      </c>
      <c r="Z24">
        <v>0</v>
      </c>
      <c r="AA24">
        <v>-20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5.81</v>
      </c>
      <c r="M25" s="116">
        <v>0</v>
      </c>
      <c r="N25" s="115">
        <v>-179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-179</v>
      </c>
      <c r="V25" s="116">
        <v>5.8</v>
      </c>
      <c r="W25">
        <v>-179</v>
      </c>
      <c r="X25">
        <v>0</v>
      </c>
      <c r="Y25">
        <v>5.81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14.51</v>
      </c>
      <c r="J26" s="88">
        <v>0</v>
      </c>
      <c r="K26" s="88">
        <v>0</v>
      </c>
      <c r="L26" s="88">
        <v>0</v>
      </c>
      <c r="M26" s="116">
        <v>0</v>
      </c>
      <c r="N26" s="115">
        <v>-169</v>
      </c>
      <c r="O26" s="88">
        <v>0</v>
      </c>
      <c r="P26" s="88">
        <v>0</v>
      </c>
      <c r="Q26" s="88">
        <v>0</v>
      </c>
      <c r="R26" s="88">
        <v>-2</v>
      </c>
      <c r="S26" s="116">
        <v>0</v>
      </c>
      <c r="U26" s="115">
        <v>-171</v>
      </c>
      <c r="V26" s="116">
        <v>14.51</v>
      </c>
      <c r="W26">
        <v>-169</v>
      </c>
      <c r="X26">
        <v>14.51</v>
      </c>
      <c r="Y26">
        <v>-2</v>
      </c>
      <c r="Z26">
        <v>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-99</v>
      </c>
      <c r="O27" s="88">
        <v>0</v>
      </c>
      <c r="P27" s="88">
        <v>-45</v>
      </c>
      <c r="Q27" s="88">
        <v>-55</v>
      </c>
      <c r="R27" s="88">
        <v>0</v>
      </c>
      <c r="S27" s="116">
        <v>0</v>
      </c>
      <c r="U27" s="115">
        <v>-199</v>
      </c>
      <c r="V27" s="116">
        <v>0</v>
      </c>
      <c r="W27">
        <v>-99</v>
      </c>
      <c r="X27">
        <v>0</v>
      </c>
      <c r="Y27">
        <v>0</v>
      </c>
      <c r="Z27">
        <v>-55</v>
      </c>
      <c r="AA27">
        <v>-45</v>
      </c>
    </row>
    <row r="28" spans="7:27">
      <c r="G28" t="s">
        <v>70</v>
      </c>
      <c r="H28" s="115">
        <v>0</v>
      </c>
      <c r="I28" s="88">
        <v>14.51</v>
      </c>
      <c r="J28" s="88">
        <v>0</v>
      </c>
      <c r="K28" s="88">
        <v>0</v>
      </c>
      <c r="L28" s="88">
        <v>0.97</v>
      </c>
      <c r="M28" s="116">
        <v>0</v>
      </c>
      <c r="N28" s="115">
        <v>-112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-112</v>
      </c>
      <c r="V28" s="116">
        <v>15.48</v>
      </c>
      <c r="W28">
        <v>-112</v>
      </c>
      <c r="X28">
        <v>14.51</v>
      </c>
      <c r="Y28">
        <v>0.97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0.69</v>
      </c>
      <c r="M29" s="116">
        <v>0</v>
      </c>
      <c r="N29" s="115">
        <v>-118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-118</v>
      </c>
      <c r="V29" s="116">
        <v>0.69</v>
      </c>
      <c r="W29">
        <v>-118</v>
      </c>
      <c r="X29">
        <v>0</v>
      </c>
      <c r="Y29">
        <v>0.69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-164</v>
      </c>
      <c r="O30" s="88">
        <v>0</v>
      </c>
      <c r="P30" s="88">
        <v>0</v>
      </c>
      <c r="Q30" s="88">
        <v>-50</v>
      </c>
      <c r="R30" s="88">
        <v>0</v>
      </c>
      <c r="S30" s="116">
        <v>0</v>
      </c>
      <c r="U30" s="115">
        <v>-214</v>
      </c>
      <c r="V30" s="116">
        <v>0</v>
      </c>
      <c r="W30">
        <v>-164</v>
      </c>
      <c r="X30">
        <v>0</v>
      </c>
      <c r="Y30">
        <v>0</v>
      </c>
      <c r="Z30">
        <v>-50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2.9</v>
      </c>
      <c r="M31" s="116">
        <v>0</v>
      </c>
      <c r="N31" s="115">
        <v>-200</v>
      </c>
      <c r="O31" s="88">
        <v>-10</v>
      </c>
      <c r="P31" s="88">
        <v>0</v>
      </c>
      <c r="Q31" s="88">
        <v>0</v>
      </c>
      <c r="R31" s="88">
        <v>0</v>
      </c>
      <c r="S31" s="116">
        <v>0</v>
      </c>
      <c r="U31" s="115">
        <v>-210</v>
      </c>
      <c r="V31" s="116">
        <v>2.9</v>
      </c>
      <c r="W31">
        <v>-200</v>
      </c>
      <c r="X31">
        <v>-10</v>
      </c>
      <c r="Y31">
        <v>2.9</v>
      </c>
      <c r="Z31">
        <v>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19.350000000000001</v>
      </c>
      <c r="K32" s="88">
        <v>0</v>
      </c>
      <c r="L32" s="88">
        <v>0</v>
      </c>
      <c r="M32" s="116">
        <v>0</v>
      </c>
      <c r="N32" s="115">
        <v>-181</v>
      </c>
      <c r="O32" s="88">
        <v>-10</v>
      </c>
      <c r="P32" s="88">
        <v>0</v>
      </c>
      <c r="Q32" s="88">
        <v>0</v>
      </c>
      <c r="R32" s="88">
        <v>-4</v>
      </c>
      <c r="S32" s="116">
        <v>0</v>
      </c>
      <c r="U32" s="115">
        <v>-195</v>
      </c>
      <c r="V32" s="116">
        <v>19.350000000000001</v>
      </c>
      <c r="W32">
        <v>-181</v>
      </c>
      <c r="X32">
        <v>-10</v>
      </c>
      <c r="Y32">
        <v>-4</v>
      </c>
      <c r="Z32">
        <v>0</v>
      </c>
      <c r="AA32">
        <v>19.350000000000001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-42</v>
      </c>
      <c r="O33" s="88">
        <v>-55</v>
      </c>
      <c r="P33" s="88">
        <v>-30</v>
      </c>
      <c r="Q33" s="88">
        <v>0</v>
      </c>
      <c r="R33" s="88">
        <v>-1</v>
      </c>
      <c r="S33" s="116">
        <v>0</v>
      </c>
      <c r="U33" s="115">
        <v>-128</v>
      </c>
      <c r="V33" s="116">
        <v>0</v>
      </c>
      <c r="W33">
        <v>-42</v>
      </c>
      <c r="X33">
        <v>-55</v>
      </c>
      <c r="Y33">
        <v>-1</v>
      </c>
      <c r="Z33">
        <v>0</v>
      </c>
      <c r="AA33">
        <v>-30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-51</v>
      </c>
      <c r="O34" s="88">
        <v>-30</v>
      </c>
      <c r="P34" s="88">
        <v>0</v>
      </c>
      <c r="Q34" s="88">
        <v>0</v>
      </c>
      <c r="R34" s="88">
        <v>-1</v>
      </c>
      <c r="S34" s="116">
        <v>0</v>
      </c>
      <c r="U34" s="115">
        <v>-82</v>
      </c>
      <c r="V34" s="116">
        <v>0</v>
      </c>
      <c r="W34">
        <v>-51</v>
      </c>
      <c r="X34">
        <v>-30</v>
      </c>
      <c r="Y34">
        <v>-1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-140</v>
      </c>
      <c r="O35" s="88">
        <v>0</v>
      </c>
      <c r="P35" s="88">
        <v>-35</v>
      </c>
      <c r="Q35" s="88">
        <v>-20</v>
      </c>
      <c r="R35" s="88">
        <v>0</v>
      </c>
      <c r="S35" s="116">
        <v>0</v>
      </c>
      <c r="U35" s="115">
        <v>-195</v>
      </c>
      <c r="V35" s="116">
        <v>0</v>
      </c>
      <c r="W35">
        <v>-140</v>
      </c>
      <c r="X35">
        <v>0</v>
      </c>
      <c r="Y35">
        <v>0</v>
      </c>
      <c r="Z35">
        <v>-20</v>
      </c>
      <c r="AA35">
        <v>-35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-136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-136</v>
      </c>
      <c r="V36" s="116">
        <v>0</v>
      </c>
      <c r="W36">
        <v>-136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5.81</v>
      </c>
      <c r="M37" s="116">
        <v>0</v>
      </c>
      <c r="N37" s="115">
        <v>-125</v>
      </c>
      <c r="O37" s="88">
        <v>-15</v>
      </c>
      <c r="P37" s="88">
        <v>0</v>
      </c>
      <c r="Q37" s="88">
        <v>0</v>
      </c>
      <c r="R37" s="88">
        <v>0</v>
      </c>
      <c r="S37" s="116">
        <v>0</v>
      </c>
      <c r="U37" s="115">
        <v>-140</v>
      </c>
      <c r="V37" s="116">
        <v>5.8</v>
      </c>
      <c r="W37">
        <v>-125</v>
      </c>
      <c r="X37">
        <v>-15</v>
      </c>
      <c r="Y37">
        <v>5.81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-69</v>
      </c>
      <c r="O38" s="88">
        <v>-20</v>
      </c>
      <c r="P38" s="88">
        <v>-45</v>
      </c>
      <c r="Q38" s="88">
        <v>0</v>
      </c>
      <c r="R38" s="88">
        <v>0</v>
      </c>
      <c r="S38" s="116">
        <v>0</v>
      </c>
      <c r="U38" s="115">
        <v>-134</v>
      </c>
      <c r="V38" s="116">
        <v>0</v>
      </c>
      <c r="W38">
        <v>-69</v>
      </c>
      <c r="X38">
        <v>-20</v>
      </c>
      <c r="Y38">
        <v>0</v>
      </c>
      <c r="Z38">
        <v>0</v>
      </c>
      <c r="AA38">
        <v>-45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2.9</v>
      </c>
      <c r="M39" s="116">
        <v>0</v>
      </c>
      <c r="N39" s="115">
        <v>-145</v>
      </c>
      <c r="O39" s="88">
        <v>-48</v>
      </c>
      <c r="P39" s="88">
        <v>-40</v>
      </c>
      <c r="Q39" s="88">
        <v>0</v>
      </c>
      <c r="R39" s="88">
        <v>0</v>
      </c>
      <c r="S39" s="116">
        <v>0</v>
      </c>
      <c r="U39" s="115">
        <v>-233</v>
      </c>
      <c r="V39" s="116">
        <v>2.9</v>
      </c>
      <c r="W39">
        <v>-145</v>
      </c>
      <c r="X39">
        <v>-48</v>
      </c>
      <c r="Y39">
        <v>2.9</v>
      </c>
      <c r="Z39">
        <v>0</v>
      </c>
      <c r="AA39">
        <v>-40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3.39</v>
      </c>
      <c r="M40" s="116">
        <v>0</v>
      </c>
      <c r="N40" s="115">
        <v>-95</v>
      </c>
      <c r="O40" s="88">
        <v>0</v>
      </c>
      <c r="P40" s="88">
        <v>-85</v>
      </c>
      <c r="Q40" s="88">
        <v>0</v>
      </c>
      <c r="R40" s="88">
        <v>0</v>
      </c>
      <c r="S40" s="116">
        <v>0</v>
      </c>
      <c r="U40" s="115">
        <v>-180</v>
      </c>
      <c r="V40" s="116">
        <v>3.39</v>
      </c>
      <c r="W40">
        <v>-95</v>
      </c>
      <c r="X40">
        <v>0</v>
      </c>
      <c r="Y40">
        <v>3.39</v>
      </c>
      <c r="Z40">
        <v>0</v>
      </c>
      <c r="AA40">
        <v>-85</v>
      </c>
    </row>
    <row r="41" spans="7:27">
      <c r="G41" t="s">
        <v>83</v>
      </c>
      <c r="H41" s="115">
        <v>0</v>
      </c>
      <c r="I41" s="88">
        <v>9.68</v>
      </c>
      <c r="J41" s="88">
        <v>0</v>
      </c>
      <c r="K41" s="88">
        <v>0</v>
      </c>
      <c r="L41" s="88">
        <v>3.87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13.54</v>
      </c>
      <c r="W41">
        <v>0</v>
      </c>
      <c r="X41">
        <v>9.68</v>
      </c>
      <c r="Y41">
        <v>3.87</v>
      </c>
      <c r="Z41">
        <v>0</v>
      </c>
      <c r="AA41">
        <v>0</v>
      </c>
    </row>
    <row r="42" spans="7:27">
      <c r="G42" t="s">
        <v>84</v>
      </c>
      <c r="H42" s="115">
        <v>0</v>
      </c>
      <c r="I42" s="88">
        <v>14.52</v>
      </c>
      <c r="J42" s="88">
        <v>0</v>
      </c>
      <c r="K42" s="88">
        <v>0</v>
      </c>
      <c r="L42" s="88">
        <v>4.3499999999999996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18.87</v>
      </c>
      <c r="W42">
        <v>0</v>
      </c>
      <c r="X42">
        <v>14.52</v>
      </c>
      <c r="Y42">
        <v>4.3499999999999996</v>
      </c>
      <c r="Z42">
        <v>0</v>
      </c>
      <c r="AA42">
        <v>0</v>
      </c>
    </row>
    <row r="43" spans="7:27">
      <c r="G43" t="s">
        <v>85</v>
      </c>
      <c r="H43" s="115">
        <v>134.49</v>
      </c>
      <c r="I43" s="88">
        <v>0</v>
      </c>
      <c r="J43" s="88">
        <v>0</v>
      </c>
      <c r="K43" s="88">
        <v>0</v>
      </c>
      <c r="L43" s="88">
        <v>15.96</v>
      </c>
      <c r="M43" s="116">
        <v>0</v>
      </c>
      <c r="N43" s="115">
        <v>0</v>
      </c>
      <c r="O43" s="88">
        <v>0</v>
      </c>
      <c r="P43" s="88">
        <v>-80</v>
      </c>
      <c r="Q43" s="88">
        <v>0</v>
      </c>
      <c r="R43" s="88">
        <v>0</v>
      </c>
      <c r="S43" s="116">
        <v>0</v>
      </c>
      <c r="U43" s="115">
        <v>-80</v>
      </c>
      <c r="V43" s="116">
        <v>150.44999999999999</v>
      </c>
      <c r="W43">
        <v>134.49</v>
      </c>
      <c r="X43">
        <v>0</v>
      </c>
      <c r="Y43">
        <v>15.96</v>
      </c>
      <c r="Z43">
        <v>0</v>
      </c>
      <c r="AA43">
        <v>-80</v>
      </c>
    </row>
    <row r="44" spans="7:27">
      <c r="G44" t="s">
        <v>86</v>
      </c>
      <c r="H44" s="115">
        <v>149.96</v>
      </c>
      <c r="I44" s="88">
        <v>0</v>
      </c>
      <c r="J44" s="88">
        <v>0</v>
      </c>
      <c r="K44" s="88">
        <v>0</v>
      </c>
      <c r="L44" s="88">
        <v>9.19</v>
      </c>
      <c r="M44" s="116">
        <v>0</v>
      </c>
      <c r="N44" s="115">
        <v>0</v>
      </c>
      <c r="O44" s="88">
        <v>0</v>
      </c>
      <c r="P44" s="88">
        <v>-60</v>
      </c>
      <c r="Q44" s="88">
        <v>0</v>
      </c>
      <c r="R44" s="88">
        <v>0</v>
      </c>
      <c r="S44" s="116">
        <v>0</v>
      </c>
      <c r="U44" s="115">
        <v>-60</v>
      </c>
      <c r="V44" s="116">
        <v>159.15</v>
      </c>
      <c r="W44">
        <v>149.96</v>
      </c>
      <c r="X44">
        <v>0</v>
      </c>
      <c r="Y44">
        <v>9.19</v>
      </c>
      <c r="Z44">
        <v>0</v>
      </c>
      <c r="AA44">
        <v>-60</v>
      </c>
    </row>
    <row r="45" spans="7:27">
      <c r="G45" t="s">
        <v>87</v>
      </c>
      <c r="H45" s="115">
        <v>149</v>
      </c>
      <c r="I45" s="88">
        <v>0</v>
      </c>
      <c r="J45" s="88">
        <v>0</v>
      </c>
      <c r="K45" s="88">
        <v>0</v>
      </c>
      <c r="L45" s="88">
        <v>10.64</v>
      </c>
      <c r="M45" s="116">
        <v>0</v>
      </c>
      <c r="N45" s="115">
        <v>0</v>
      </c>
      <c r="O45" s="88">
        <v>-52</v>
      </c>
      <c r="P45" s="88">
        <v>0</v>
      </c>
      <c r="Q45" s="88">
        <v>0</v>
      </c>
      <c r="R45" s="88">
        <v>0</v>
      </c>
      <c r="S45" s="116">
        <v>0</v>
      </c>
      <c r="U45" s="115">
        <v>-52</v>
      </c>
      <c r="V45" s="116">
        <v>159.63999999999999</v>
      </c>
      <c r="W45">
        <v>149</v>
      </c>
      <c r="X45">
        <v>-52</v>
      </c>
      <c r="Y45">
        <v>10.64</v>
      </c>
      <c r="Z45">
        <v>0</v>
      </c>
      <c r="AA45">
        <v>0</v>
      </c>
    </row>
    <row r="46" spans="7:27">
      <c r="G46" t="s">
        <v>88</v>
      </c>
      <c r="H46" s="115">
        <v>151.88999999999999</v>
      </c>
      <c r="I46" s="88">
        <v>0</v>
      </c>
      <c r="J46" s="88">
        <v>0</v>
      </c>
      <c r="K46" s="88">
        <v>0</v>
      </c>
      <c r="L46" s="88">
        <v>11.13</v>
      </c>
      <c r="M46" s="116">
        <v>0</v>
      </c>
      <c r="N46" s="115">
        <v>0</v>
      </c>
      <c r="O46" s="88">
        <v>-10</v>
      </c>
      <c r="P46" s="88">
        <v>-20</v>
      </c>
      <c r="Q46" s="88">
        <v>0</v>
      </c>
      <c r="R46" s="88">
        <v>0</v>
      </c>
      <c r="S46" s="116">
        <v>0</v>
      </c>
      <c r="U46" s="115">
        <v>-30</v>
      </c>
      <c r="V46" s="116">
        <v>163.02000000000001</v>
      </c>
      <c r="W46">
        <v>151.88999999999999</v>
      </c>
      <c r="X46">
        <v>-10</v>
      </c>
      <c r="Y46">
        <v>11.13</v>
      </c>
      <c r="Z46">
        <v>0</v>
      </c>
      <c r="AA46">
        <v>-20</v>
      </c>
    </row>
    <row r="47" spans="7:27">
      <c r="G47" t="s">
        <v>89</v>
      </c>
      <c r="H47" s="115">
        <v>50.31</v>
      </c>
      <c r="I47" s="88">
        <v>0</v>
      </c>
      <c r="J47" s="88">
        <v>0</v>
      </c>
      <c r="K47" s="88">
        <v>0</v>
      </c>
      <c r="L47" s="88">
        <v>11.61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61.92</v>
      </c>
      <c r="W47">
        <v>50.31</v>
      </c>
      <c r="X47">
        <v>0</v>
      </c>
      <c r="Y47">
        <v>11.61</v>
      </c>
      <c r="Z47">
        <v>0</v>
      </c>
      <c r="AA47">
        <v>0</v>
      </c>
    </row>
    <row r="48" spans="7:27">
      <c r="G48" t="s">
        <v>90</v>
      </c>
      <c r="H48" s="115">
        <v>49.34</v>
      </c>
      <c r="I48" s="88">
        <v>0</v>
      </c>
      <c r="J48" s="88">
        <v>0</v>
      </c>
      <c r="K48" s="88">
        <v>0</v>
      </c>
      <c r="L48" s="88">
        <v>11.61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60.95</v>
      </c>
      <c r="W48">
        <v>49.34</v>
      </c>
      <c r="X48">
        <v>0</v>
      </c>
      <c r="Y48">
        <v>11.61</v>
      </c>
      <c r="Z48">
        <v>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17.71</v>
      </c>
      <c r="M49" s="116">
        <v>0</v>
      </c>
      <c r="N49" s="115">
        <v>-35</v>
      </c>
      <c r="O49" s="88">
        <v>-10</v>
      </c>
      <c r="P49" s="88">
        <v>-25</v>
      </c>
      <c r="Q49" s="88">
        <v>0</v>
      </c>
      <c r="R49" s="88">
        <v>0</v>
      </c>
      <c r="S49" s="116">
        <v>0</v>
      </c>
      <c r="U49" s="115">
        <v>-70</v>
      </c>
      <c r="V49" s="116">
        <v>17.71</v>
      </c>
      <c r="W49">
        <v>-35</v>
      </c>
      <c r="X49">
        <v>-10</v>
      </c>
      <c r="Y49">
        <v>17.71</v>
      </c>
      <c r="Z49">
        <v>0</v>
      </c>
      <c r="AA49">
        <v>-25</v>
      </c>
    </row>
    <row r="50" spans="7:27">
      <c r="G50" t="s">
        <v>92</v>
      </c>
      <c r="H50" s="115">
        <v>19.350000000000001</v>
      </c>
      <c r="I50" s="88">
        <v>0</v>
      </c>
      <c r="J50" s="88">
        <v>0</v>
      </c>
      <c r="K50" s="88">
        <v>0</v>
      </c>
      <c r="L50" s="88">
        <v>9.68</v>
      </c>
      <c r="M50" s="116">
        <v>0</v>
      </c>
      <c r="N50" s="115">
        <v>0</v>
      </c>
      <c r="O50" s="88">
        <v>-10</v>
      </c>
      <c r="P50" s="88">
        <v>0</v>
      </c>
      <c r="Q50" s="88">
        <v>0</v>
      </c>
      <c r="R50" s="88">
        <v>0</v>
      </c>
      <c r="S50" s="116">
        <v>0</v>
      </c>
      <c r="U50" s="115">
        <v>-10</v>
      </c>
      <c r="V50" s="116">
        <v>29.02</v>
      </c>
      <c r="W50">
        <v>19.350000000000001</v>
      </c>
      <c r="X50">
        <v>-10</v>
      </c>
      <c r="Y50">
        <v>9.68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11.61</v>
      </c>
      <c r="M51" s="116">
        <v>0</v>
      </c>
      <c r="N51" s="115">
        <v>-17</v>
      </c>
      <c r="O51" s="88">
        <v>-5</v>
      </c>
      <c r="P51" s="88">
        <v>0</v>
      </c>
      <c r="Q51" s="88">
        <v>0</v>
      </c>
      <c r="R51" s="88">
        <v>0</v>
      </c>
      <c r="S51" s="116">
        <v>0</v>
      </c>
      <c r="U51" s="115">
        <v>-22</v>
      </c>
      <c r="V51" s="116">
        <v>11.61</v>
      </c>
      <c r="W51">
        <v>-17</v>
      </c>
      <c r="X51">
        <v>-5</v>
      </c>
      <c r="Y51">
        <v>11.61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11.61</v>
      </c>
      <c r="M52" s="116">
        <v>0</v>
      </c>
      <c r="N52" s="115">
        <v>-20</v>
      </c>
      <c r="O52" s="88">
        <v>-48</v>
      </c>
      <c r="P52" s="88">
        <v>0</v>
      </c>
      <c r="Q52" s="88">
        <v>0</v>
      </c>
      <c r="R52" s="88">
        <v>0</v>
      </c>
      <c r="S52" s="116">
        <v>0</v>
      </c>
      <c r="U52" s="115">
        <v>-68</v>
      </c>
      <c r="V52" s="116">
        <v>11.61</v>
      </c>
      <c r="W52">
        <v>-20</v>
      </c>
      <c r="X52">
        <v>-48</v>
      </c>
      <c r="Y52">
        <v>11.61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48.38</v>
      </c>
      <c r="K53" s="88">
        <v>19.350000000000001</v>
      </c>
      <c r="L53" s="88">
        <v>10.64</v>
      </c>
      <c r="M53" s="116">
        <v>0</v>
      </c>
      <c r="N53" s="115">
        <v>-35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-35</v>
      </c>
      <c r="V53" s="116">
        <v>78.37</v>
      </c>
      <c r="W53">
        <v>-35</v>
      </c>
      <c r="X53">
        <v>0</v>
      </c>
      <c r="Y53">
        <v>10.64</v>
      </c>
      <c r="Z53">
        <v>19.350000000000001</v>
      </c>
      <c r="AA53">
        <v>48.38</v>
      </c>
    </row>
    <row r="54" spans="7:27">
      <c r="G54" t="s">
        <v>96</v>
      </c>
      <c r="H54" s="115">
        <v>0</v>
      </c>
      <c r="I54" s="88">
        <v>0</v>
      </c>
      <c r="J54" s="88">
        <v>48.38</v>
      </c>
      <c r="K54" s="88">
        <v>19.350000000000001</v>
      </c>
      <c r="L54" s="88">
        <v>11.61</v>
      </c>
      <c r="M54" s="116">
        <v>0</v>
      </c>
      <c r="N54" s="115">
        <v>-5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-5</v>
      </c>
      <c r="V54" s="116">
        <v>79.34</v>
      </c>
      <c r="W54">
        <v>-5</v>
      </c>
      <c r="X54">
        <v>0</v>
      </c>
      <c r="Y54">
        <v>11.61</v>
      </c>
      <c r="Z54">
        <v>19.350000000000001</v>
      </c>
      <c r="AA54">
        <v>48.38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19.350000000000001</v>
      </c>
      <c r="L55" s="88">
        <v>17.420000000000002</v>
      </c>
      <c r="M55" s="116">
        <v>0</v>
      </c>
      <c r="N55" s="115">
        <v>-35</v>
      </c>
      <c r="O55" s="88">
        <v>-50</v>
      </c>
      <c r="P55" s="88">
        <v>-75</v>
      </c>
      <c r="Q55" s="88">
        <v>0</v>
      </c>
      <c r="R55" s="88">
        <v>0</v>
      </c>
      <c r="S55" s="116">
        <v>0</v>
      </c>
      <c r="U55" s="115">
        <v>-160</v>
      </c>
      <c r="V55" s="116">
        <v>36.76</v>
      </c>
      <c r="W55">
        <v>-35</v>
      </c>
      <c r="X55">
        <v>-50</v>
      </c>
      <c r="Y55">
        <v>17.420000000000002</v>
      </c>
      <c r="Z55">
        <v>19.350000000000001</v>
      </c>
      <c r="AA55">
        <v>-75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9.68</v>
      </c>
      <c r="L56" s="88">
        <v>9.67</v>
      </c>
      <c r="M56" s="116">
        <v>0</v>
      </c>
      <c r="N56" s="115">
        <v>-21</v>
      </c>
      <c r="O56" s="88">
        <v>0</v>
      </c>
      <c r="P56" s="88">
        <v>-65</v>
      </c>
      <c r="Q56" s="88">
        <v>0</v>
      </c>
      <c r="R56" s="88">
        <v>0</v>
      </c>
      <c r="S56" s="116">
        <v>0</v>
      </c>
      <c r="U56" s="115">
        <v>-86</v>
      </c>
      <c r="V56" s="116">
        <v>19.350000000000001</v>
      </c>
      <c r="W56">
        <v>-21</v>
      </c>
      <c r="X56">
        <v>0</v>
      </c>
      <c r="Y56">
        <v>9.67</v>
      </c>
      <c r="Z56">
        <v>9.68</v>
      </c>
      <c r="AA56">
        <v>-65</v>
      </c>
    </row>
    <row r="57" spans="7:27">
      <c r="G57" t="s">
        <v>99</v>
      </c>
      <c r="H57" s="115">
        <v>0.97</v>
      </c>
      <c r="I57" s="88">
        <v>0</v>
      </c>
      <c r="J57" s="88">
        <v>0</v>
      </c>
      <c r="K57" s="88">
        <v>19.350000000000001</v>
      </c>
      <c r="L57" s="88">
        <v>11.61</v>
      </c>
      <c r="M57" s="116">
        <v>0</v>
      </c>
      <c r="N57" s="115">
        <v>0</v>
      </c>
      <c r="O57" s="88">
        <v>0</v>
      </c>
      <c r="P57" s="88">
        <v>-80</v>
      </c>
      <c r="Q57" s="88">
        <v>0</v>
      </c>
      <c r="R57" s="88">
        <v>0</v>
      </c>
      <c r="S57" s="116">
        <v>0</v>
      </c>
      <c r="U57" s="115">
        <v>-80</v>
      </c>
      <c r="V57" s="116">
        <v>31.93</v>
      </c>
      <c r="W57">
        <v>0.97</v>
      </c>
      <c r="X57">
        <v>0</v>
      </c>
      <c r="Y57">
        <v>11.61</v>
      </c>
      <c r="Z57">
        <v>19.350000000000001</v>
      </c>
      <c r="AA57">
        <v>-80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14.51</v>
      </c>
      <c r="L58" s="88">
        <v>11.61</v>
      </c>
      <c r="M58" s="116">
        <v>0</v>
      </c>
      <c r="N58" s="115">
        <v>-16</v>
      </c>
      <c r="O58" s="88">
        <v>-15</v>
      </c>
      <c r="P58" s="88">
        <v>0</v>
      </c>
      <c r="Q58" s="88">
        <v>0</v>
      </c>
      <c r="R58" s="88">
        <v>0</v>
      </c>
      <c r="S58" s="116">
        <v>0</v>
      </c>
      <c r="U58" s="115">
        <v>-31</v>
      </c>
      <c r="V58" s="116">
        <v>26.12</v>
      </c>
      <c r="W58">
        <v>-16</v>
      </c>
      <c r="X58">
        <v>-15</v>
      </c>
      <c r="Y58">
        <v>11.61</v>
      </c>
      <c r="Z58">
        <v>14.51</v>
      </c>
      <c r="AA58">
        <v>0</v>
      </c>
    </row>
    <row r="59" spans="7:27">
      <c r="G59" t="s">
        <v>101</v>
      </c>
      <c r="H59" s="115">
        <v>70.63</v>
      </c>
      <c r="I59" s="88">
        <v>43.54</v>
      </c>
      <c r="J59" s="88">
        <v>0</v>
      </c>
      <c r="K59" s="88">
        <v>19.350000000000001</v>
      </c>
      <c r="L59" s="88">
        <v>10.64</v>
      </c>
      <c r="M59" s="116">
        <v>0</v>
      </c>
      <c r="N59" s="115">
        <v>0</v>
      </c>
      <c r="O59" s="88">
        <v>0</v>
      </c>
      <c r="P59" s="88">
        <v>-90</v>
      </c>
      <c r="Q59" s="88">
        <v>0</v>
      </c>
      <c r="R59" s="88">
        <v>0</v>
      </c>
      <c r="S59" s="116">
        <v>0</v>
      </c>
      <c r="U59" s="115">
        <v>-90</v>
      </c>
      <c r="V59" s="116">
        <v>144.16</v>
      </c>
      <c r="W59">
        <v>70.63</v>
      </c>
      <c r="X59">
        <v>43.54</v>
      </c>
      <c r="Y59">
        <v>10.64</v>
      </c>
      <c r="Z59">
        <v>19.350000000000001</v>
      </c>
      <c r="AA59">
        <v>-90</v>
      </c>
    </row>
    <row r="60" spans="7:27">
      <c r="G60" t="s">
        <v>102</v>
      </c>
      <c r="H60" s="115">
        <v>59.01</v>
      </c>
      <c r="I60" s="88">
        <v>48.38</v>
      </c>
      <c r="J60" s="88">
        <v>0</v>
      </c>
      <c r="K60" s="88">
        <v>11.61</v>
      </c>
      <c r="L60" s="88">
        <v>11.61</v>
      </c>
      <c r="M60" s="116">
        <v>0</v>
      </c>
      <c r="N60" s="115">
        <v>0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-10</v>
      </c>
      <c r="V60" s="116">
        <v>130.61000000000001</v>
      </c>
      <c r="W60">
        <v>59.01</v>
      </c>
      <c r="X60">
        <v>48.38</v>
      </c>
      <c r="Y60">
        <v>11.61</v>
      </c>
      <c r="Z60">
        <v>11.61</v>
      </c>
      <c r="AA60">
        <v>-10</v>
      </c>
    </row>
    <row r="61" spans="7:27">
      <c r="G61" t="s">
        <v>103</v>
      </c>
      <c r="H61" s="115">
        <v>74.739999999999995</v>
      </c>
      <c r="I61" s="88">
        <v>38.700000000000003</v>
      </c>
      <c r="J61" s="88">
        <v>0</v>
      </c>
      <c r="K61" s="88">
        <v>9.68</v>
      </c>
      <c r="L61" s="88">
        <v>16.45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139.57</v>
      </c>
      <c r="W61">
        <v>74.739999999999995</v>
      </c>
      <c r="X61">
        <v>38.700000000000003</v>
      </c>
      <c r="Y61">
        <v>16.45</v>
      </c>
      <c r="Z61">
        <v>9.68</v>
      </c>
      <c r="AA61">
        <v>0</v>
      </c>
    </row>
    <row r="62" spans="7:27">
      <c r="G62" t="s">
        <v>104</v>
      </c>
      <c r="H62" s="115">
        <v>87.06</v>
      </c>
      <c r="I62" s="88">
        <v>14.51</v>
      </c>
      <c r="J62" s="88">
        <v>0</v>
      </c>
      <c r="K62" s="88">
        <v>19.350000000000001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120.92</v>
      </c>
      <c r="W62">
        <v>87.06</v>
      </c>
      <c r="X62">
        <v>14.51</v>
      </c>
      <c r="Y62">
        <v>0</v>
      </c>
      <c r="Z62">
        <v>19.350000000000001</v>
      </c>
      <c r="AA62">
        <v>0</v>
      </c>
    </row>
    <row r="63" spans="7:27">
      <c r="G63" t="s">
        <v>105</v>
      </c>
      <c r="H63" s="115">
        <v>85.98</v>
      </c>
      <c r="I63" s="88">
        <v>19.350000000000001</v>
      </c>
      <c r="J63" s="88">
        <v>14.51</v>
      </c>
      <c r="K63" s="88">
        <v>19.350000000000001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139.19</v>
      </c>
      <c r="W63">
        <v>85.98</v>
      </c>
      <c r="X63">
        <v>19.350000000000001</v>
      </c>
      <c r="Y63">
        <v>0</v>
      </c>
      <c r="Z63">
        <v>19.350000000000001</v>
      </c>
      <c r="AA63">
        <v>14.51</v>
      </c>
    </row>
    <row r="64" spans="7:27">
      <c r="G64" t="s">
        <v>106</v>
      </c>
      <c r="H64" s="115">
        <v>76.5</v>
      </c>
      <c r="I64" s="88">
        <v>9.68</v>
      </c>
      <c r="J64" s="88">
        <v>9.68</v>
      </c>
      <c r="K64" s="88">
        <v>19.350000000000001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115.21</v>
      </c>
      <c r="W64">
        <v>76.5</v>
      </c>
      <c r="X64">
        <v>9.68</v>
      </c>
      <c r="Y64">
        <v>0</v>
      </c>
      <c r="Z64">
        <v>19.350000000000001</v>
      </c>
      <c r="AA64">
        <v>9.68</v>
      </c>
    </row>
    <row r="65" spans="7:27">
      <c r="G65" t="s">
        <v>107</v>
      </c>
      <c r="H65" s="115">
        <v>23.22</v>
      </c>
      <c r="I65" s="88">
        <v>38.700000000000003</v>
      </c>
      <c r="J65" s="88">
        <v>29.03</v>
      </c>
      <c r="K65" s="88">
        <v>19.350000000000001</v>
      </c>
      <c r="L65" s="88">
        <v>10.64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120.94</v>
      </c>
      <c r="W65">
        <v>23.22</v>
      </c>
      <c r="X65">
        <v>38.700000000000003</v>
      </c>
      <c r="Y65">
        <v>10.64</v>
      </c>
      <c r="Z65">
        <v>19.350000000000001</v>
      </c>
      <c r="AA65">
        <v>29.03</v>
      </c>
    </row>
    <row r="66" spans="7:27">
      <c r="G66" t="s">
        <v>108</v>
      </c>
      <c r="H66" s="115">
        <v>62.8</v>
      </c>
      <c r="I66" s="88">
        <v>33.86</v>
      </c>
      <c r="J66" s="88">
        <v>67.73</v>
      </c>
      <c r="K66" s="88">
        <v>19.350000000000001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183.74</v>
      </c>
      <c r="W66">
        <v>62.8</v>
      </c>
      <c r="X66">
        <v>33.86</v>
      </c>
      <c r="Y66">
        <v>0</v>
      </c>
      <c r="Z66">
        <v>19.350000000000001</v>
      </c>
      <c r="AA66">
        <v>67.73</v>
      </c>
    </row>
    <row r="67" spans="7:27">
      <c r="G67" t="s">
        <v>109</v>
      </c>
      <c r="H67" s="115">
        <v>109.02</v>
      </c>
      <c r="I67" s="88">
        <v>33.86</v>
      </c>
      <c r="J67" s="88">
        <v>0</v>
      </c>
      <c r="K67" s="88">
        <v>19.350000000000001</v>
      </c>
      <c r="L67" s="88">
        <v>15.48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177.71</v>
      </c>
      <c r="W67">
        <v>109.02</v>
      </c>
      <c r="X67">
        <v>33.86</v>
      </c>
      <c r="Y67">
        <v>15.48</v>
      </c>
      <c r="Z67">
        <v>19.350000000000001</v>
      </c>
      <c r="AA67">
        <v>0</v>
      </c>
    </row>
    <row r="68" spans="7:27">
      <c r="G68" t="s">
        <v>110</v>
      </c>
      <c r="H68" s="115">
        <v>70.489999999999995</v>
      </c>
      <c r="I68" s="88">
        <v>33.86</v>
      </c>
      <c r="J68" s="88">
        <v>0</v>
      </c>
      <c r="K68" s="88">
        <v>19.350000000000001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123.7</v>
      </c>
      <c r="W68">
        <v>70.489999999999995</v>
      </c>
      <c r="X68">
        <v>33.86</v>
      </c>
      <c r="Y68">
        <v>0</v>
      </c>
      <c r="Z68">
        <v>19.350000000000001</v>
      </c>
      <c r="AA68">
        <v>0</v>
      </c>
    </row>
    <row r="69" spans="7:27">
      <c r="G69" t="s">
        <v>111</v>
      </c>
      <c r="H69" s="115">
        <v>0</v>
      </c>
      <c r="I69" s="88">
        <v>19.350000000000001</v>
      </c>
      <c r="J69" s="88">
        <v>38.700000000000003</v>
      </c>
      <c r="K69" s="88">
        <v>24.19</v>
      </c>
      <c r="L69" s="88">
        <v>8.7100000000000009</v>
      </c>
      <c r="M69" s="116">
        <v>0</v>
      </c>
      <c r="N69" s="115">
        <v>-38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-38</v>
      </c>
      <c r="V69" s="116">
        <v>90.94</v>
      </c>
      <c r="W69">
        <v>-38</v>
      </c>
      <c r="X69">
        <v>19.350000000000001</v>
      </c>
      <c r="Y69">
        <v>8.7100000000000009</v>
      </c>
      <c r="Z69">
        <v>24.19</v>
      </c>
      <c r="AA69">
        <v>38.700000000000003</v>
      </c>
    </row>
    <row r="70" spans="7:27">
      <c r="G70" t="s">
        <v>112</v>
      </c>
      <c r="H70" s="115">
        <v>24.18</v>
      </c>
      <c r="I70" s="88">
        <v>19.350000000000001</v>
      </c>
      <c r="J70" s="88">
        <v>19.350000000000001</v>
      </c>
      <c r="K70" s="88">
        <v>9.68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72.56</v>
      </c>
      <c r="W70">
        <v>24.18</v>
      </c>
      <c r="X70">
        <v>19.350000000000001</v>
      </c>
      <c r="Y70">
        <v>0</v>
      </c>
      <c r="Z70">
        <v>9.68</v>
      </c>
      <c r="AA70">
        <v>19.350000000000001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9.67</v>
      </c>
      <c r="L71" s="88">
        <v>5.81</v>
      </c>
      <c r="M71" s="116">
        <v>0</v>
      </c>
      <c r="N71" s="115">
        <v>-68</v>
      </c>
      <c r="O71" s="88">
        <v>-25</v>
      </c>
      <c r="P71" s="88">
        <v>-25</v>
      </c>
      <c r="Q71" s="88">
        <v>0</v>
      </c>
      <c r="R71" s="88">
        <v>0</v>
      </c>
      <c r="S71" s="116">
        <v>0</v>
      </c>
      <c r="U71" s="115">
        <v>-118</v>
      </c>
      <c r="V71" s="116">
        <v>15.48</v>
      </c>
      <c r="W71">
        <v>-68</v>
      </c>
      <c r="X71">
        <v>-25</v>
      </c>
      <c r="Y71">
        <v>5.81</v>
      </c>
      <c r="Z71">
        <v>9.67</v>
      </c>
      <c r="AA71">
        <v>-25</v>
      </c>
    </row>
    <row r="72" spans="7:27">
      <c r="G72" t="s">
        <v>114</v>
      </c>
      <c r="H72" s="115">
        <v>0</v>
      </c>
      <c r="I72" s="88">
        <v>9.67</v>
      </c>
      <c r="J72" s="88">
        <v>0</v>
      </c>
      <c r="K72" s="88">
        <v>9.68</v>
      </c>
      <c r="L72" s="88">
        <v>6.77</v>
      </c>
      <c r="M72" s="116">
        <v>0</v>
      </c>
      <c r="N72" s="115">
        <v>-47</v>
      </c>
      <c r="O72" s="88">
        <v>0</v>
      </c>
      <c r="P72" s="88">
        <v>-10</v>
      </c>
      <c r="Q72" s="88">
        <v>0</v>
      </c>
      <c r="R72" s="88">
        <v>0</v>
      </c>
      <c r="S72" s="116">
        <v>0</v>
      </c>
      <c r="U72" s="115">
        <v>-57</v>
      </c>
      <c r="V72" s="116">
        <v>26.12</v>
      </c>
      <c r="W72">
        <v>-47</v>
      </c>
      <c r="X72">
        <v>9.67</v>
      </c>
      <c r="Y72">
        <v>6.77</v>
      </c>
      <c r="Z72">
        <v>9.68</v>
      </c>
      <c r="AA72">
        <v>-10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14.51</v>
      </c>
      <c r="M73" s="116">
        <v>0</v>
      </c>
      <c r="N73" s="115">
        <v>-70</v>
      </c>
      <c r="O73" s="88">
        <v>0</v>
      </c>
      <c r="P73" s="88">
        <v>-75</v>
      </c>
      <c r="Q73" s="88">
        <v>0</v>
      </c>
      <c r="R73" s="88">
        <v>0</v>
      </c>
      <c r="S73" s="116">
        <v>0</v>
      </c>
      <c r="U73" s="115">
        <v>-145</v>
      </c>
      <c r="V73" s="116">
        <v>14.51</v>
      </c>
      <c r="W73">
        <v>-70</v>
      </c>
      <c r="X73">
        <v>0</v>
      </c>
      <c r="Y73">
        <v>14.51</v>
      </c>
      <c r="Z73">
        <v>0</v>
      </c>
      <c r="AA73">
        <v>-75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19.350000000000001</v>
      </c>
      <c r="L74" s="88">
        <v>4.84</v>
      </c>
      <c r="M74" s="116">
        <v>0</v>
      </c>
      <c r="N74" s="115">
        <v>-7</v>
      </c>
      <c r="O74" s="88">
        <v>0</v>
      </c>
      <c r="P74" s="88">
        <v>-60</v>
      </c>
      <c r="Q74" s="88">
        <v>0</v>
      </c>
      <c r="R74" s="88">
        <v>0</v>
      </c>
      <c r="S74" s="116">
        <v>0</v>
      </c>
      <c r="U74" s="115">
        <v>-67</v>
      </c>
      <c r="V74" s="116">
        <v>24.19</v>
      </c>
      <c r="W74">
        <v>-7</v>
      </c>
      <c r="X74">
        <v>0</v>
      </c>
      <c r="Y74">
        <v>4.84</v>
      </c>
      <c r="Z74">
        <v>19.350000000000001</v>
      </c>
      <c r="AA74">
        <v>-60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9.68</v>
      </c>
      <c r="L75" s="88">
        <v>6.77</v>
      </c>
      <c r="M75" s="116">
        <v>0</v>
      </c>
      <c r="N75" s="115">
        <v>-22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-22</v>
      </c>
      <c r="V75" s="116">
        <v>16.45</v>
      </c>
      <c r="W75">
        <v>-22</v>
      </c>
      <c r="X75">
        <v>0</v>
      </c>
      <c r="Y75">
        <v>6.77</v>
      </c>
      <c r="Z75">
        <v>9.68</v>
      </c>
      <c r="AA75">
        <v>0</v>
      </c>
    </row>
    <row r="76" spans="7:27">
      <c r="G76" t="s">
        <v>118</v>
      </c>
      <c r="H76" s="115">
        <v>0</v>
      </c>
      <c r="I76" s="88">
        <v>38.700000000000003</v>
      </c>
      <c r="J76" s="88">
        <v>0</v>
      </c>
      <c r="K76" s="88">
        <v>19.350000000000001</v>
      </c>
      <c r="L76" s="88">
        <v>0</v>
      </c>
      <c r="M76" s="116">
        <v>0</v>
      </c>
      <c r="N76" s="115">
        <v>-17.98</v>
      </c>
      <c r="O76" s="88">
        <v>0</v>
      </c>
      <c r="P76" s="88">
        <v>-80</v>
      </c>
      <c r="Q76" s="88">
        <v>0</v>
      </c>
      <c r="R76" s="88">
        <v>0</v>
      </c>
      <c r="S76" s="116">
        <v>0</v>
      </c>
      <c r="U76" s="115">
        <v>-97.98</v>
      </c>
      <c r="V76" s="116">
        <v>58.05</v>
      </c>
      <c r="W76">
        <v>-17.98</v>
      </c>
      <c r="X76">
        <v>38.700000000000003</v>
      </c>
      <c r="Y76">
        <v>0</v>
      </c>
      <c r="Z76">
        <v>19.350000000000001</v>
      </c>
      <c r="AA76">
        <v>-80</v>
      </c>
    </row>
    <row r="77" spans="7:27">
      <c r="G77" t="s">
        <v>119</v>
      </c>
      <c r="H77" s="115">
        <v>60.95</v>
      </c>
      <c r="I77" s="88">
        <v>50.31</v>
      </c>
      <c r="J77" s="88">
        <v>106.42</v>
      </c>
      <c r="K77" s="88">
        <v>9.68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227.36</v>
      </c>
      <c r="W77">
        <v>60.95</v>
      </c>
      <c r="X77">
        <v>50.31</v>
      </c>
      <c r="Y77">
        <v>0</v>
      </c>
      <c r="Z77">
        <v>9.68</v>
      </c>
      <c r="AA77">
        <v>106.42</v>
      </c>
    </row>
    <row r="78" spans="7:27">
      <c r="G78" t="s">
        <v>120</v>
      </c>
      <c r="H78" s="115">
        <v>89.01</v>
      </c>
      <c r="I78" s="88">
        <v>38.700000000000003</v>
      </c>
      <c r="J78" s="88">
        <v>106.43</v>
      </c>
      <c r="K78" s="88">
        <v>19.350000000000001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253.48</v>
      </c>
      <c r="W78">
        <v>89.01</v>
      </c>
      <c r="X78">
        <v>38.700000000000003</v>
      </c>
      <c r="Y78">
        <v>0</v>
      </c>
      <c r="Z78">
        <v>19.350000000000001</v>
      </c>
      <c r="AA78">
        <v>106.43</v>
      </c>
    </row>
    <row r="79" spans="7:27">
      <c r="G79" t="s">
        <v>121</v>
      </c>
      <c r="H79" s="115">
        <v>50.16</v>
      </c>
      <c r="I79" s="88">
        <v>38.14</v>
      </c>
      <c r="J79" s="88">
        <v>67.92</v>
      </c>
      <c r="K79" s="88">
        <v>5.22</v>
      </c>
      <c r="L79" s="88">
        <v>5.49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166.93</v>
      </c>
      <c r="W79">
        <v>50.16</v>
      </c>
      <c r="X79">
        <v>38.14</v>
      </c>
      <c r="Y79">
        <v>5.49</v>
      </c>
      <c r="Z79">
        <v>5.22</v>
      </c>
      <c r="AA79">
        <v>67.92</v>
      </c>
    </row>
    <row r="80" spans="7:27">
      <c r="G80" t="s">
        <v>122</v>
      </c>
      <c r="H80" s="115">
        <v>45.65</v>
      </c>
      <c r="I80" s="88">
        <v>26.34</v>
      </c>
      <c r="J80" s="88">
        <v>57.04</v>
      </c>
      <c r="K80" s="88">
        <v>6.58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135.61000000000001</v>
      </c>
      <c r="W80">
        <v>45.65</v>
      </c>
      <c r="X80">
        <v>26.34</v>
      </c>
      <c r="Y80">
        <v>0</v>
      </c>
      <c r="Z80">
        <v>6.58</v>
      </c>
      <c r="AA80">
        <v>57.04</v>
      </c>
    </row>
    <row r="81" spans="7:27">
      <c r="G81" t="s">
        <v>123</v>
      </c>
      <c r="H81" s="115">
        <v>78.150000000000006</v>
      </c>
      <c r="I81" s="88">
        <v>37.770000000000003</v>
      </c>
      <c r="J81" s="88">
        <v>87.17</v>
      </c>
      <c r="K81" s="88">
        <v>4.3499999999999996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207.44</v>
      </c>
      <c r="W81">
        <v>78.150000000000006</v>
      </c>
      <c r="X81">
        <v>37.770000000000003</v>
      </c>
      <c r="Y81">
        <v>0</v>
      </c>
      <c r="Z81">
        <v>4.3499999999999996</v>
      </c>
      <c r="AA81">
        <v>87.17</v>
      </c>
    </row>
    <row r="82" spans="7:27">
      <c r="G82" t="s">
        <v>124</v>
      </c>
      <c r="H82" s="115">
        <v>70.73</v>
      </c>
      <c r="I82" s="88">
        <v>34.97</v>
      </c>
      <c r="J82" s="88">
        <v>80.680000000000007</v>
      </c>
      <c r="K82" s="88">
        <v>4.03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190.41</v>
      </c>
      <c r="W82">
        <v>70.73</v>
      </c>
      <c r="X82">
        <v>34.97</v>
      </c>
      <c r="Y82">
        <v>0</v>
      </c>
      <c r="Z82">
        <v>4.03</v>
      </c>
      <c r="AA82">
        <v>80.680000000000007</v>
      </c>
    </row>
    <row r="83" spans="7:27">
      <c r="G83" t="s">
        <v>125</v>
      </c>
      <c r="H83" s="115">
        <v>138.86000000000001</v>
      </c>
      <c r="I83" s="88">
        <v>110.45</v>
      </c>
      <c r="J83" s="88">
        <v>52.59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-10</v>
      </c>
      <c r="R83" s="88">
        <v>0</v>
      </c>
      <c r="S83" s="116">
        <v>0</v>
      </c>
      <c r="U83" s="115">
        <v>-10</v>
      </c>
      <c r="V83" s="116">
        <v>301.89999999999998</v>
      </c>
      <c r="W83">
        <v>138.86000000000001</v>
      </c>
      <c r="X83">
        <v>110.45</v>
      </c>
      <c r="Y83">
        <v>0</v>
      </c>
      <c r="Z83">
        <v>-10</v>
      </c>
      <c r="AA83">
        <v>52.59</v>
      </c>
    </row>
    <row r="84" spans="7:27">
      <c r="G84" t="s">
        <v>126</v>
      </c>
      <c r="H84" s="115">
        <v>140.53</v>
      </c>
      <c r="I84" s="88">
        <v>100.19</v>
      </c>
      <c r="J84" s="88">
        <v>100.19</v>
      </c>
      <c r="K84" s="88">
        <v>3.75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344.66</v>
      </c>
      <c r="W84">
        <v>140.53</v>
      </c>
      <c r="X84">
        <v>100.19</v>
      </c>
      <c r="Y84">
        <v>0</v>
      </c>
      <c r="Z84">
        <v>3.75</v>
      </c>
      <c r="AA84">
        <v>100.19</v>
      </c>
    </row>
    <row r="85" spans="7:27">
      <c r="G85" t="s">
        <v>127</v>
      </c>
      <c r="H85" s="115">
        <v>51.6</v>
      </c>
      <c r="I85" s="88">
        <v>151.52000000000001</v>
      </c>
      <c r="J85" s="88">
        <v>101.02</v>
      </c>
      <c r="K85" s="88">
        <v>5.41</v>
      </c>
      <c r="L85" s="88">
        <v>3.97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313.52</v>
      </c>
      <c r="W85">
        <v>51.6</v>
      </c>
      <c r="X85">
        <v>151.52000000000001</v>
      </c>
      <c r="Y85">
        <v>3.97</v>
      </c>
      <c r="Z85">
        <v>5.41</v>
      </c>
      <c r="AA85">
        <v>101.02</v>
      </c>
    </row>
    <row r="86" spans="7:27">
      <c r="G86" t="s">
        <v>128</v>
      </c>
      <c r="H86" s="115">
        <v>84.65</v>
      </c>
      <c r="I86" s="88">
        <v>160.13999999999999</v>
      </c>
      <c r="J86" s="88">
        <v>106.76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351.55</v>
      </c>
      <c r="W86">
        <v>84.65</v>
      </c>
      <c r="X86">
        <v>160.13999999999999</v>
      </c>
      <c r="Y86">
        <v>0</v>
      </c>
      <c r="Z86">
        <v>0</v>
      </c>
      <c r="AA86">
        <v>106.76</v>
      </c>
    </row>
    <row r="87" spans="7:27">
      <c r="G87" t="s">
        <v>129</v>
      </c>
      <c r="H87" s="115">
        <v>52.54</v>
      </c>
      <c r="I87" s="88">
        <v>176.58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229.12</v>
      </c>
      <c r="W87">
        <v>52.54</v>
      </c>
      <c r="X87">
        <v>176.58</v>
      </c>
      <c r="Y87">
        <v>0</v>
      </c>
      <c r="Z87">
        <v>0</v>
      </c>
      <c r="AA87">
        <v>0</v>
      </c>
    </row>
    <row r="88" spans="7:27">
      <c r="G88" t="s">
        <v>130</v>
      </c>
      <c r="H88" s="115">
        <v>56.79</v>
      </c>
      <c r="I88" s="88">
        <v>186.2</v>
      </c>
      <c r="J88" s="88">
        <v>0</v>
      </c>
      <c r="K88" s="88">
        <v>6.99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249.98</v>
      </c>
      <c r="W88">
        <v>56.79</v>
      </c>
      <c r="X88">
        <v>186.2</v>
      </c>
      <c r="Y88">
        <v>0</v>
      </c>
      <c r="Z88">
        <v>6.99</v>
      </c>
      <c r="AA88">
        <v>0</v>
      </c>
    </row>
    <row r="89" spans="7:27">
      <c r="G89" t="s">
        <v>131</v>
      </c>
      <c r="H89" s="115">
        <v>0</v>
      </c>
      <c r="I89" s="88">
        <v>82.89</v>
      </c>
      <c r="J89" s="88">
        <v>82.9</v>
      </c>
      <c r="K89" s="88">
        <v>12.43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178.22</v>
      </c>
      <c r="W89">
        <v>0</v>
      </c>
      <c r="X89">
        <v>82.89</v>
      </c>
      <c r="Y89">
        <v>0</v>
      </c>
      <c r="Z89">
        <v>12.43</v>
      </c>
      <c r="AA89">
        <v>82.9</v>
      </c>
    </row>
    <row r="90" spans="7:27">
      <c r="G90" t="s">
        <v>132</v>
      </c>
      <c r="H90" s="115">
        <v>100.14</v>
      </c>
      <c r="I90" s="88">
        <v>160.21</v>
      </c>
      <c r="J90" s="88">
        <v>80.11</v>
      </c>
      <c r="K90" s="88">
        <v>12.02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352.48</v>
      </c>
      <c r="W90">
        <v>100.14</v>
      </c>
      <c r="X90">
        <v>160.21</v>
      </c>
      <c r="Y90">
        <v>0</v>
      </c>
      <c r="Z90">
        <v>12.02</v>
      </c>
      <c r="AA90">
        <v>80.11</v>
      </c>
    </row>
    <row r="91" spans="7:27">
      <c r="G91" t="s">
        <v>133</v>
      </c>
      <c r="H91" s="115">
        <v>0</v>
      </c>
      <c r="I91" s="88">
        <v>71.08</v>
      </c>
      <c r="J91" s="88">
        <v>88.85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159.93</v>
      </c>
      <c r="W91">
        <v>0</v>
      </c>
      <c r="X91">
        <v>71.08</v>
      </c>
      <c r="Y91">
        <v>0</v>
      </c>
      <c r="Z91">
        <v>0</v>
      </c>
      <c r="AA91">
        <v>88.85</v>
      </c>
    </row>
    <row r="92" spans="7:27">
      <c r="G92" t="s">
        <v>134</v>
      </c>
      <c r="H92" s="115">
        <v>42.42</v>
      </c>
      <c r="I92" s="88">
        <v>69.25</v>
      </c>
      <c r="J92" s="88">
        <v>86.58</v>
      </c>
      <c r="K92" s="88">
        <v>12.98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211.23</v>
      </c>
      <c r="W92">
        <v>42.42</v>
      </c>
      <c r="X92">
        <v>69.25</v>
      </c>
      <c r="Y92">
        <v>0</v>
      </c>
      <c r="Z92">
        <v>12.98</v>
      </c>
      <c r="AA92">
        <v>86.58</v>
      </c>
    </row>
    <row r="93" spans="7:27">
      <c r="G93" t="s">
        <v>135</v>
      </c>
      <c r="H93" s="115">
        <v>31.93</v>
      </c>
      <c r="I93" s="88">
        <v>82.24</v>
      </c>
      <c r="J93" s="88">
        <v>0</v>
      </c>
      <c r="K93" s="88">
        <v>14.51</v>
      </c>
      <c r="L93" s="88">
        <v>0</v>
      </c>
      <c r="M93" s="116">
        <v>0</v>
      </c>
      <c r="N93" s="115">
        <v>0</v>
      </c>
      <c r="O93" s="88">
        <v>0</v>
      </c>
      <c r="P93" s="88">
        <v>-30</v>
      </c>
      <c r="Q93" s="88">
        <v>0</v>
      </c>
      <c r="R93" s="88">
        <v>0</v>
      </c>
      <c r="S93" s="116">
        <v>0</v>
      </c>
      <c r="U93" s="115">
        <v>-30</v>
      </c>
      <c r="V93" s="116">
        <v>128.68</v>
      </c>
      <c r="W93">
        <v>31.93</v>
      </c>
      <c r="X93">
        <v>82.24</v>
      </c>
      <c r="Y93">
        <v>0</v>
      </c>
      <c r="Z93">
        <v>14.51</v>
      </c>
      <c r="AA93">
        <v>-30</v>
      </c>
    </row>
    <row r="94" spans="7:27">
      <c r="G94" t="s">
        <v>136</v>
      </c>
      <c r="H94" s="115">
        <v>15.48</v>
      </c>
      <c r="I94" s="88">
        <v>82.24</v>
      </c>
      <c r="J94" s="88">
        <v>19.350000000000001</v>
      </c>
      <c r="K94" s="88">
        <v>14.51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131.58000000000001</v>
      </c>
      <c r="W94">
        <v>15.48</v>
      </c>
      <c r="X94">
        <v>82.24</v>
      </c>
      <c r="Y94">
        <v>0</v>
      </c>
      <c r="Z94">
        <v>14.51</v>
      </c>
      <c r="AA94">
        <v>19.350000000000001</v>
      </c>
    </row>
    <row r="95" spans="7:27">
      <c r="G95" t="s">
        <v>137</v>
      </c>
      <c r="H95" s="115">
        <v>81.27</v>
      </c>
      <c r="I95" s="88">
        <v>120.94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202.21</v>
      </c>
      <c r="W95">
        <v>81.27</v>
      </c>
      <c r="X95">
        <v>120.94</v>
      </c>
      <c r="Y95">
        <v>0</v>
      </c>
      <c r="Z95">
        <v>0</v>
      </c>
      <c r="AA95">
        <v>0</v>
      </c>
    </row>
    <row r="96" spans="7:27">
      <c r="G96" t="s">
        <v>138</v>
      </c>
      <c r="H96" s="115">
        <v>74.5</v>
      </c>
      <c r="I96" s="88">
        <v>120.94</v>
      </c>
      <c r="J96" s="88">
        <v>0</v>
      </c>
      <c r="K96" s="88">
        <v>14.51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209.95</v>
      </c>
      <c r="W96">
        <v>74.5</v>
      </c>
      <c r="X96">
        <v>120.94</v>
      </c>
      <c r="Y96">
        <v>0</v>
      </c>
      <c r="Z96">
        <v>14.51</v>
      </c>
      <c r="AA96">
        <v>0</v>
      </c>
    </row>
    <row r="97" spans="1:83">
      <c r="G97" t="s">
        <v>139</v>
      </c>
      <c r="H97" s="115">
        <v>90.95</v>
      </c>
      <c r="I97" s="88">
        <v>130.61000000000001</v>
      </c>
      <c r="J97" s="88">
        <v>0</v>
      </c>
      <c r="K97" s="88">
        <v>14.51</v>
      </c>
      <c r="L97" s="88">
        <v>7.74</v>
      </c>
      <c r="M97" s="116">
        <v>0</v>
      </c>
      <c r="N97" s="115">
        <v>0</v>
      </c>
      <c r="O97" s="88">
        <v>0</v>
      </c>
      <c r="P97" s="88">
        <v>-70</v>
      </c>
      <c r="Q97" s="88">
        <v>0</v>
      </c>
      <c r="R97" s="88">
        <v>0</v>
      </c>
      <c r="S97" s="116">
        <v>0</v>
      </c>
      <c r="U97" s="115">
        <v>-70</v>
      </c>
      <c r="V97" s="116">
        <v>243.81</v>
      </c>
      <c r="W97">
        <v>90.95</v>
      </c>
      <c r="X97">
        <v>130.61000000000001</v>
      </c>
      <c r="Y97">
        <v>7.74</v>
      </c>
      <c r="Z97">
        <v>14.51</v>
      </c>
      <c r="AA97">
        <v>-70</v>
      </c>
    </row>
    <row r="98" spans="1:83">
      <c r="G98" t="s">
        <v>140</v>
      </c>
      <c r="H98" s="115">
        <v>55.15</v>
      </c>
      <c r="I98" s="88">
        <v>96.74</v>
      </c>
      <c r="J98" s="88">
        <v>0</v>
      </c>
      <c r="K98" s="88">
        <v>9.68</v>
      </c>
      <c r="L98" s="88">
        <v>0</v>
      </c>
      <c r="M98" s="116">
        <v>0</v>
      </c>
      <c r="N98" s="115">
        <v>0</v>
      </c>
      <c r="O98" s="88">
        <v>0</v>
      </c>
      <c r="P98" s="88">
        <v>-90</v>
      </c>
      <c r="Q98" s="88">
        <v>0</v>
      </c>
      <c r="R98" s="88">
        <v>0</v>
      </c>
      <c r="S98" s="116">
        <v>0</v>
      </c>
      <c r="U98" s="115">
        <v>-90</v>
      </c>
      <c r="V98" s="116">
        <v>161.57</v>
      </c>
      <c r="W98">
        <v>55.15</v>
      </c>
      <c r="X98">
        <v>96.74</v>
      </c>
      <c r="Y98">
        <v>0</v>
      </c>
      <c r="Z98">
        <v>9.68</v>
      </c>
      <c r="AA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0.72211500000000017</v>
      </c>
      <c r="I99" s="111">
        <f t="shared" ref="I99:BQ99" si="1">SUM(I3:I98)/4000</f>
        <v>0.66756249999999995</v>
      </c>
      <c r="J99" s="111">
        <f t="shared" si="1"/>
        <v>0.3797799999999999</v>
      </c>
      <c r="K99" s="111">
        <f t="shared" si="1"/>
        <v>0.13744750000000003</v>
      </c>
      <c r="L99" s="111">
        <f t="shared" si="1"/>
        <v>9.5037499999999997E-2</v>
      </c>
      <c r="M99" s="111">
        <f t="shared" si="1"/>
        <v>0</v>
      </c>
      <c r="N99" s="110">
        <f t="shared" si="1"/>
        <v>-0.95724500000000001</v>
      </c>
      <c r="O99" s="111">
        <f t="shared" si="1"/>
        <v>-0.12875</v>
      </c>
      <c r="P99" s="111">
        <f t="shared" si="1"/>
        <v>-0.48249999999999998</v>
      </c>
      <c r="Q99" s="111">
        <f t="shared" si="1"/>
        <v>-9.1249999999999998E-2</v>
      </c>
      <c r="R99" s="111">
        <f t="shared" si="1"/>
        <v>-3.7499999999999999E-3</v>
      </c>
      <c r="S99" s="112">
        <f t="shared" si="1"/>
        <v>0</v>
      </c>
      <c r="U99" s="110">
        <f t="shared" si="1"/>
        <v>-1.6634949999999999</v>
      </c>
      <c r="V99" s="112">
        <f t="shared" si="1"/>
        <v>2.001925</v>
      </c>
      <c r="W99">
        <f t="shared" si="1"/>
        <v>-0.23513000000000003</v>
      </c>
      <c r="X99">
        <f t="shared" si="1"/>
        <v>0.53881250000000003</v>
      </c>
      <c r="Y99">
        <f t="shared" si="1"/>
        <v>9.1287499999999994E-2</v>
      </c>
      <c r="Z99">
        <f t="shared" si="1"/>
        <v>4.6197499999999996E-2</v>
      </c>
      <c r="AA99">
        <f t="shared" si="1"/>
        <v>-0.10271999999999996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44791</v>
      </c>
      <c r="U2" s="115" t="s">
        <v>231</v>
      </c>
      <c r="V2" s="116" t="s">
        <v>230</v>
      </c>
      <c r="W2" s="30" t="s">
        <v>441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9.68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9.68</v>
      </c>
      <c r="W3">
        <v>9.68</v>
      </c>
    </row>
    <row r="4" spans="1:23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9.68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9.68</v>
      </c>
      <c r="W4">
        <v>9.68</v>
      </c>
    </row>
    <row r="5" spans="1:23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9.68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9.68</v>
      </c>
      <c r="W5">
        <v>9.68</v>
      </c>
    </row>
    <row r="6" spans="1:23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24.19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24.19</v>
      </c>
      <c r="W6">
        <v>24.19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9.68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9.68</v>
      </c>
      <c r="W11">
        <v>9.68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9.68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9.68</v>
      </c>
      <c r="W15">
        <v>9.68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9.68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9.68</v>
      </c>
      <c r="W20">
        <v>9.68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9.68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9.68</v>
      </c>
      <c r="W25">
        <v>9.68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24.19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24.19</v>
      </c>
      <c r="W29">
        <v>24.19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9.68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9.68</v>
      </c>
      <c r="W31">
        <v>9.68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9.68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9.68</v>
      </c>
      <c r="W32">
        <v>9.68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29.03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29.02</v>
      </c>
      <c r="W33">
        <v>29.03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29.03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29.02</v>
      </c>
      <c r="W34">
        <v>29.03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43.54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43.54</v>
      </c>
      <c r="W36">
        <v>43.54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67.73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67.72</v>
      </c>
      <c r="W37">
        <v>67.73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82.24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82.24</v>
      </c>
      <c r="W38">
        <v>82.24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67.73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67.72</v>
      </c>
      <c r="W40">
        <v>67.73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77.400000000000006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77.400000000000006</v>
      </c>
      <c r="W41">
        <v>77.400000000000006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91.91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91.91</v>
      </c>
      <c r="W42">
        <v>91.91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38.700000000000003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38.700000000000003</v>
      </c>
      <c r="W43">
        <v>38.700000000000003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91.91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91.91</v>
      </c>
      <c r="W44">
        <v>91.91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106.43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106.42</v>
      </c>
      <c r="W45">
        <v>106.43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106.43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106.42</v>
      </c>
      <c r="W46">
        <v>106.43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38.700000000000003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38.700000000000003</v>
      </c>
      <c r="W47">
        <v>38.700000000000003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91.91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91.91</v>
      </c>
      <c r="W48">
        <v>91.91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106.43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106.42</v>
      </c>
      <c r="W49">
        <v>106.43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106.43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106.42</v>
      </c>
      <c r="W50">
        <v>106.43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48.38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48.38</v>
      </c>
      <c r="W51">
        <v>48.38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91.91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91.91</v>
      </c>
      <c r="W52">
        <v>91.91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96.75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96.75</v>
      </c>
      <c r="W53">
        <v>96.75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96.75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96.75</v>
      </c>
      <c r="W54">
        <v>96.75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43.54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43.54</v>
      </c>
      <c r="W55">
        <v>43.54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96.75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96.75</v>
      </c>
      <c r="W56">
        <v>96.75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96.75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96.75</v>
      </c>
      <c r="W57">
        <v>96.75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106.43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106.42</v>
      </c>
      <c r="W58">
        <v>106.43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43.54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43.54</v>
      </c>
      <c r="W59">
        <v>43.54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106.43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106.42</v>
      </c>
      <c r="W60">
        <v>106.43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106.43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106.42</v>
      </c>
      <c r="W61">
        <v>106.43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96.75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96.75</v>
      </c>
      <c r="W62">
        <v>96.75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43.54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43.54</v>
      </c>
      <c r="W63">
        <v>43.54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96.75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96.75</v>
      </c>
      <c r="W64">
        <v>96.75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96.75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96.75</v>
      </c>
      <c r="W65">
        <v>96.75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96.75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96.75</v>
      </c>
      <c r="W66">
        <v>96.75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29.03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29.02</v>
      </c>
      <c r="W67">
        <v>29.03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87.08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87.08</v>
      </c>
      <c r="W68">
        <v>87.08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67.73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67.72</v>
      </c>
      <c r="W69">
        <v>67.73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67.73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67.72</v>
      </c>
      <c r="W70">
        <v>67.73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19.350000000000001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19.350000000000001</v>
      </c>
      <c r="W71">
        <v>19.350000000000001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48.38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48.38</v>
      </c>
      <c r="W72">
        <v>48.38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62.89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62.89</v>
      </c>
      <c r="W73">
        <v>62.89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38.700000000000003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38.700000000000003</v>
      </c>
      <c r="W74">
        <v>38.700000000000003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19.350000000000001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19.350000000000001</v>
      </c>
      <c r="W75">
        <v>19.350000000000001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48.35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48.35</v>
      </c>
      <c r="W76">
        <v>48.35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36.369999999999997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36.369999999999997</v>
      </c>
      <c r="W77">
        <v>36.369999999999997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37.659999999999997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37.659999999999997</v>
      </c>
      <c r="W78">
        <v>37.659999999999997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17.61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17.61</v>
      </c>
      <c r="W80">
        <v>17.61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17.39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17.39</v>
      </c>
      <c r="W81">
        <v>17.39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15.21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15.21</v>
      </c>
      <c r="W82">
        <v>15.21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14.39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14.39</v>
      </c>
      <c r="W84">
        <v>14.39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9.99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9.99</v>
      </c>
      <c r="W85">
        <v>9.99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15.09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15.09</v>
      </c>
      <c r="W86">
        <v>15.09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13.6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13.6</v>
      </c>
      <c r="W88">
        <v>13.6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6.79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6.79</v>
      </c>
      <c r="W89">
        <v>6.79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11.88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11.88</v>
      </c>
      <c r="W90">
        <v>11.88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14.79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14.79</v>
      </c>
      <c r="W92">
        <v>14.79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8.5299999999999994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8.5299999999999994</v>
      </c>
      <c r="W93">
        <v>8.5299999999999994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15.85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15.85</v>
      </c>
      <c r="W94">
        <v>15.85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17.23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17.23</v>
      </c>
      <c r="W96">
        <v>17.23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17.61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17.61</v>
      </c>
      <c r="W97">
        <v>17.61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5.85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5.85</v>
      </c>
      <c r="W98">
        <v>5.85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0.85991999999999991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0.85988499999999979</v>
      </c>
      <c r="W99">
        <f t="shared" si="1"/>
        <v>0.85991999999999991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44791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93.575484433686682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1048.1731825061643</v>
      </c>
      <c r="P3" s="77">
        <v>118.26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41.19</v>
      </c>
      <c r="U3" s="78">
        <f>SUMPRODUCT(LTA!F3:AJ3,LTA!F$102:AJ$102,LTA!F$103:AJ$103)</f>
        <v>106.00999999999999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90.95</v>
      </c>
      <c r="Z3" s="75">
        <f>IEX!N3</f>
        <v>0</v>
      </c>
      <c r="AA3" s="117">
        <f>STOA!H3</f>
        <v>799.65</v>
      </c>
      <c r="AB3" s="117">
        <f>-STOA!N3</f>
        <v>0</v>
      </c>
      <c r="AC3">
        <f>SUMIF(B3:AB3,"&gt;0")*$AC$2-SUMIF(B3:AB3,"&lt;0")*($AC$2/(1-$AC$2))+SUMIF(AI3:AR3,"&gt;0")*$AC$2-SUMIF(AI3:AR3,"&lt;0")*($AC$2/(1-$AC$2))</f>
        <v>21.652184522506527</v>
      </c>
      <c r="AD3">
        <f>SUM(B3:AB3,AI3:AR3)-AC3</f>
        <v>2298.2018604721361</v>
      </c>
      <c r="AE3">
        <f>'IDT-1'!B3</f>
        <v>0</v>
      </c>
      <c r="AF3" s="26"/>
      <c r="AG3">
        <f>SUM(AD3:AF3)+AT3</f>
        <v>2298.2018604721361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1048.1762379332686</v>
      </c>
      <c r="P4" s="77">
        <v>118.26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40.94</v>
      </c>
      <c r="U4" s="78">
        <f>SUMPRODUCT(LTA!F4:AJ4,LTA!F$102:AJ$102,LTA!F$103:AJ$103)</f>
        <v>105.77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59.02</v>
      </c>
      <c r="Z4" s="75">
        <f>IEX!N4</f>
        <v>0</v>
      </c>
      <c r="AA4" s="117">
        <f>STOA!H4</f>
        <v>799.65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21.379265274770795</v>
      </c>
      <c r="AD4">
        <f t="shared" ref="AD4:AD67" si="1">SUM(B4:AB4,AI4:AR4)-AC4</f>
        <v>2265.4523507132894</v>
      </c>
      <c r="AE4">
        <f>'IDT-1'!B4</f>
        <v>0</v>
      </c>
      <c r="AF4" s="26"/>
      <c r="AG4">
        <f t="shared" ref="AG4:AG67" si="2">SUM(AD4:AF4)+AT4</f>
        <v>2265.4523507132894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9.6199999999999992</v>
      </c>
      <c r="I5">
        <f>Bawana_NG!P5</f>
        <v>96.884074868559409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1002.3741237197005</v>
      </c>
      <c r="P5" s="77">
        <v>118.26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40.769999999999996</v>
      </c>
      <c r="U5" s="78">
        <f>SUMPRODUCT(LTA!F5:AJ5,LTA!F$102:AJ$102,LTA!F$103:AJ$103)</f>
        <v>105.46000000000001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28.06</v>
      </c>
      <c r="Z5" s="75">
        <f>IEX!N5</f>
        <v>0</v>
      </c>
      <c r="AA5" s="117">
        <f>STOA!H5</f>
        <v>799.65</v>
      </c>
      <c r="AB5" s="117">
        <f>-STOA!N5</f>
        <v>0</v>
      </c>
      <c r="AC5">
        <f t="shared" si="0"/>
        <v>20.201369004725198</v>
      </c>
      <c r="AD5">
        <f t="shared" si="1"/>
        <v>2251.3022076383263</v>
      </c>
      <c r="AE5">
        <f>'IDT-1'!B5</f>
        <v>0</v>
      </c>
      <c r="AF5" s="26"/>
      <c r="AG5">
        <f t="shared" si="2"/>
        <v>2251.3022076383263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9.6199999999999992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1002.3204337497926</v>
      </c>
      <c r="P6" s="77">
        <v>118.26</v>
      </c>
      <c r="Q6" s="77">
        <v>35.354391849919239</v>
      </c>
      <c r="R6" s="80">
        <v>0</v>
      </c>
      <c r="S6" s="80">
        <v>0</v>
      </c>
      <c r="T6" s="78">
        <f>SUMPRODUCT(LTA!F6:AJ6,LTA!F$101:AJ$101,LTA!F$103:AJ$103)</f>
        <v>40.67</v>
      </c>
      <c r="U6" s="78">
        <f>SUMPRODUCT(LTA!F6:AJ6,LTA!F$102:AJ$102,LTA!F$103:AJ$103)</f>
        <v>106.06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799.65</v>
      </c>
      <c r="AB6" s="117">
        <f>-STOA!N6</f>
        <v>0</v>
      </c>
      <c r="AC6">
        <f t="shared" si="0"/>
        <v>20.30205726494572</v>
      </c>
      <c r="AD6">
        <f t="shared" si="1"/>
        <v>2190.3237545396387</v>
      </c>
      <c r="AE6">
        <f>'IDT-1'!B6</f>
        <v>0</v>
      </c>
      <c r="AF6" s="26"/>
      <c r="AG6">
        <f t="shared" si="2"/>
        <v>2190.3237545396387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915.73543163888723</v>
      </c>
      <c r="P7" s="77">
        <v>118.26000000000002</v>
      </c>
      <c r="Q7" s="77">
        <v>36.54</v>
      </c>
      <c r="R7" s="80">
        <v>0</v>
      </c>
      <c r="S7" s="80">
        <v>0</v>
      </c>
      <c r="T7" s="78">
        <f>SUMPRODUCT(LTA!F7:AJ7,LTA!F$101:AJ$101,LTA!F$103:AJ$103)</f>
        <v>40.43</v>
      </c>
      <c r="U7" s="78">
        <f>SUMPRODUCT(LTA!F7:AJ7,LTA!F$102:AJ$102,LTA!F$103:AJ$103)</f>
        <v>107.35999999999999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799.33999999999992</v>
      </c>
      <c r="AB7" s="117">
        <f>-STOA!N7</f>
        <v>0</v>
      </c>
      <c r="AC7">
        <f t="shared" si="0"/>
        <v>19.57982685313485</v>
      </c>
      <c r="AD7">
        <f t="shared" si="1"/>
        <v>2104.9565909906246</v>
      </c>
      <c r="AE7">
        <f>'IDT-1'!B7</f>
        <v>0</v>
      </c>
      <c r="AF7" s="26"/>
      <c r="AG7">
        <f t="shared" si="2"/>
        <v>2104.9565909906246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10.18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915.34463389138512</v>
      </c>
      <c r="P8" s="77">
        <v>118.26000000000002</v>
      </c>
      <c r="Q8" s="77">
        <v>35.35</v>
      </c>
      <c r="R8" s="80">
        <v>0</v>
      </c>
      <c r="S8" s="80">
        <v>0</v>
      </c>
      <c r="T8" s="78">
        <f>SUMPRODUCT(LTA!F8:AJ8,LTA!F$101:AJ$101,LTA!F$103:AJ$103)</f>
        <v>40.32</v>
      </c>
      <c r="U8" s="78">
        <f>SUMPRODUCT(LTA!F8:AJ8,LTA!F$102:AJ$102,LTA!F$103:AJ$103)</f>
        <v>108.36999999999999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799.33999999999992</v>
      </c>
      <c r="AB8" s="117">
        <f>-STOA!N8</f>
        <v>0</v>
      </c>
      <c r="AC8">
        <f t="shared" si="0"/>
        <v>19.529445195345851</v>
      </c>
      <c r="AD8">
        <f t="shared" si="1"/>
        <v>2109.3261749009112</v>
      </c>
      <c r="AE8">
        <f>'IDT-1'!B8</f>
        <v>0</v>
      </c>
      <c r="AF8" s="26"/>
      <c r="AG8">
        <f t="shared" si="2"/>
        <v>2109.3261749009112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10.18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907.44238262962108</v>
      </c>
      <c r="P9" s="77">
        <v>118.25999999999999</v>
      </c>
      <c r="Q9" s="77">
        <v>35.35</v>
      </c>
      <c r="R9" s="80">
        <v>0</v>
      </c>
      <c r="S9" s="80">
        <v>0</v>
      </c>
      <c r="T9" s="78">
        <f>SUMPRODUCT(LTA!F9:AJ9,LTA!F$101:AJ$101,LTA!F$103:AJ$103)</f>
        <v>40.29</v>
      </c>
      <c r="U9" s="78">
        <f>SUMPRODUCT(LTA!F9:AJ9,LTA!F$102:AJ$102,LTA!F$103:AJ$103)</f>
        <v>112.39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799.33999999999992</v>
      </c>
      <c r="AB9" s="117">
        <f>-STOA!N9</f>
        <v>0</v>
      </c>
      <c r="AC9">
        <f t="shared" si="0"/>
        <v>19.317454833798426</v>
      </c>
      <c r="AD9">
        <f t="shared" si="1"/>
        <v>2125.625914000695</v>
      </c>
      <c r="AE9">
        <f>'IDT-1'!B9</f>
        <v>0</v>
      </c>
      <c r="AF9" s="26"/>
      <c r="AG9">
        <f t="shared" si="2"/>
        <v>2125.625914000695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10.18</v>
      </c>
      <c r="I10">
        <f>Bawana_NG!P10</f>
        <v>76.97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867.61151596661011</v>
      </c>
      <c r="P10" s="77">
        <v>118.25999999999999</v>
      </c>
      <c r="Q10" s="77">
        <v>35.35</v>
      </c>
      <c r="R10" s="80">
        <v>0</v>
      </c>
      <c r="S10" s="80">
        <v>0</v>
      </c>
      <c r="T10" s="78">
        <f>SUMPRODUCT(LTA!F10:AJ10,LTA!F$101:AJ$101,LTA!F$103:AJ$103)</f>
        <v>41.45</v>
      </c>
      <c r="U10" s="78">
        <f>SUMPRODUCT(LTA!F10:AJ10,LTA!F$102:AJ$102,LTA!F$103:AJ$103)</f>
        <v>115.82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799.33999999999992</v>
      </c>
      <c r="AB10" s="117">
        <f>-STOA!N10</f>
        <v>0</v>
      </c>
      <c r="AC10">
        <f t="shared" si="0"/>
        <v>18.781380824597342</v>
      </c>
      <c r="AD10">
        <f t="shared" si="1"/>
        <v>2071.2711213468847</v>
      </c>
      <c r="AE10">
        <f>'IDT-1'!B10</f>
        <v>0</v>
      </c>
      <c r="AF10" s="26"/>
      <c r="AG10">
        <f t="shared" si="2"/>
        <v>2071.2711213468847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10.18</v>
      </c>
      <c r="I11">
        <f>Bawana_NG!P11</f>
        <v>76.97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859.37870348504282</v>
      </c>
      <c r="P11" s="77">
        <v>116.78</v>
      </c>
      <c r="Q11" s="77">
        <v>34.970000000000006</v>
      </c>
      <c r="R11" s="80">
        <v>0</v>
      </c>
      <c r="S11" s="80">
        <v>0</v>
      </c>
      <c r="T11" s="78">
        <f>SUMPRODUCT(LTA!F11:AJ11,LTA!F$101:AJ$101,LTA!F$103:AJ$103)</f>
        <v>42.75</v>
      </c>
      <c r="U11" s="78">
        <f>SUMPRODUCT(LTA!F11:AJ11,LTA!F$102:AJ$102,LTA!F$103:AJ$103)</f>
        <v>115.19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799.53</v>
      </c>
      <c r="AB11" s="117">
        <f>-STOA!N11</f>
        <v>0</v>
      </c>
      <c r="AC11">
        <f t="shared" si="0"/>
        <v>19.374869766446398</v>
      </c>
      <c r="AD11">
        <f t="shared" si="1"/>
        <v>1985.4448199234689</v>
      </c>
      <c r="AE11">
        <f>'IDT-1'!B11</f>
        <v>0</v>
      </c>
      <c r="AF11" s="26"/>
      <c r="AG11">
        <f t="shared" si="2"/>
        <v>1985.4448199234689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-98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10.18</v>
      </c>
      <c r="I12">
        <f>Bawana_NG!P12</f>
        <v>76.97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860.41422821444462</v>
      </c>
      <c r="P12" s="77">
        <v>116.78</v>
      </c>
      <c r="Q12" s="77">
        <v>34.970000000000006</v>
      </c>
      <c r="R12" s="80">
        <v>0</v>
      </c>
      <c r="S12" s="80">
        <v>0</v>
      </c>
      <c r="T12" s="78">
        <f>SUMPRODUCT(LTA!F12:AJ12,LTA!F$101:AJ$101,LTA!F$103:AJ$103)</f>
        <v>42.730000000000004</v>
      </c>
      <c r="U12" s="78">
        <f>SUMPRODUCT(LTA!F12:AJ12,LTA!F$102:AJ$102,LTA!F$103:AJ$103)</f>
        <v>114.96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799.53</v>
      </c>
      <c r="AB12" s="117">
        <f>-STOA!N12</f>
        <v>0</v>
      </c>
      <c r="AC12">
        <f t="shared" si="0"/>
        <v>19.435051149198308</v>
      </c>
      <c r="AD12">
        <f t="shared" si="1"/>
        <v>1980.170163270119</v>
      </c>
      <c r="AE12">
        <f>'IDT-1'!B12</f>
        <v>0</v>
      </c>
      <c r="AF12" s="26"/>
      <c r="AG12">
        <f t="shared" si="2"/>
        <v>1980.170163270119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-104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76.97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873.73740686437122</v>
      </c>
      <c r="P13" s="77">
        <v>118.25999999999999</v>
      </c>
      <c r="Q13" s="77">
        <v>35.35</v>
      </c>
      <c r="R13" s="80">
        <v>0</v>
      </c>
      <c r="S13" s="80">
        <v>0</v>
      </c>
      <c r="T13" s="78">
        <f>SUMPRODUCT(LTA!F13:AJ13,LTA!F$101:AJ$101,LTA!F$103:AJ$103)</f>
        <v>42.480000000000004</v>
      </c>
      <c r="U13" s="78">
        <f>SUMPRODUCT(LTA!F13:AJ13,LTA!F$102:AJ$102,LTA!F$103:AJ$103)</f>
        <v>114.81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799.53</v>
      </c>
      <c r="AB13" s="117">
        <f>-STOA!N13</f>
        <v>0</v>
      </c>
      <c r="AC13">
        <f t="shared" si="0"/>
        <v>19.471433846095699</v>
      </c>
      <c r="AD13">
        <f t="shared" si="1"/>
        <v>2004.3569592231474</v>
      </c>
      <c r="AE13">
        <f>'IDT-1'!B13</f>
        <v>0</v>
      </c>
      <c r="AF13" s="26"/>
      <c r="AG13">
        <f t="shared" si="2"/>
        <v>2004.3569592231474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76.97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873.73362446226872</v>
      </c>
      <c r="P14" s="77">
        <v>118.25999999999999</v>
      </c>
      <c r="Q14" s="77">
        <v>35.35</v>
      </c>
      <c r="R14" s="80">
        <v>0</v>
      </c>
      <c r="S14" s="80">
        <v>0</v>
      </c>
      <c r="T14" s="78">
        <f>SUMPRODUCT(LTA!F14:AJ14,LTA!F$101:AJ$101,LTA!F$103:AJ$103)</f>
        <v>41.97</v>
      </c>
      <c r="U14" s="78">
        <f>SUMPRODUCT(LTA!F14:AJ14,LTA!F$102:AJ$102,LTA!F$103:AJ$103)</f>
        <v>114.24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799.53</v>
      </c>
      <c r="AB14" s="117">
        <f>-STOA!N14</f>
        <v>0</v>
      </c>
      <c r="AC14">
        <f t="shared" si="0"/>
        <v>19.648337238923304</v>
      </c>
      <c r="AD14">
        <f t="shared" si="1"/>
        <v>1982.0962734282177</v>
      </c>
      <c r="AE14">
        <f>'IDT-1'!B14</f>
        <v>0</v>
      </c>
      <c r="AF14" s="26"/>
      <c r="AG14">
        <f t="shared" si="2"/>
        <v>1982.0962734282177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76.97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872.91685916677125</v>
      </c>
      <c r="P15" s="77">
        <v>62.889999999999986</v>
      </c>
      <c r="Q15" s="77">
        <v>19.350000000000001</v>
      </c>
      <c r="R15" s="80">
        <v>0</v>
      </c>
      <c r="S15" s="80">
        <v>0</v>
      </c>
      <c r="T15" s="78">
        <f>SUMPRODUCT(LTA!F15:AJ15,LTA!F$101:AJ$101,LTA!F$103:AJ$103)</f>
        <v>41.79</v>
      </c>
      <c r="U15" s="78">
        <f>SUMPRODUCT(LTA!F15:AJ15,LTA!F$102:AJ$102,LTA!F$103:AJ$103)</f>
        <v>113.86000000000001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661.42</v>
      </c>
      <c r="AB15" s="117">
        <f>-STOA!N15</f>
        <v>0</v>
      </c>
      <c r="AC15">
        <f t="shared" si="0"/>
        <v>16.873981039270461</v>
      </c>
      <c r="AD15">
        <f t="shared" si="1"/>
        <v>1900.6238643323727</v>
      </c>
      <c r="AE15">
        <f>'IDT-1'!B15</f>
        <v>0</v>
      </c>
      <c r="AF15" s="26"/>
      <c r="AG15">
        <f t="shared" si="2"/>
        <v>1900.6238643323727</v>
      </c>
      <c r="AI15" s="75">
        <f>PXIL!H15</f>
        <v>0</v>
      </c>
      <c r="AJ15" s="75">
        <f>PXIL!N15</f>
        <v>0</v>
      </c>
      <c r="AK15" s="75">
        <f>RTM_IEX!H15</f>
        <v>11.61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76.97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874.36241740375533</v>
      </c>
      <c r="P16" s="77">
        <v>62.889999999999986</v>
      </c>
      <c r="Q16" s="77">
        <v>19.350000000000001</v>
      </c>
      <c r="R16" s="80">
        <v>0</v>
      </c>
      <c r="S16" s="80">
        <v>0</v>
      </c>
      <c r="T16" s="78">
        <f>SUMPRODUCT(LTA!F16:AJ16,LTA!F$101:AJ$101,LTA!F$103:AJ$103)</f>
        <v>41.48</v>
      </c>
      <c r="U16" s="78">
        <f>SUMPRODUCT(LTA!F16:AJ16,LTA!F$102:AJ$102,LTA!F$103:AJ$103)</f>
        <v>113.44999999999999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661.42</v>
      </c>
      <c r="AB16" s="117">
        <f>-STOA!N16</f>
        <v>0</v>
      </c>
      <c r="AC16">
        <f t="shared" si="0"/>
        <v>16.922957951755922</v>
      </c>
      <c r="AD16">
        <f t="shared" si="1"/>
        <v>1906.1404456568714</v>
      </c>
      <c r="AE16">
        <f>'IDT-1'!B16</f>
        <v>0</v>
      </c>
      <c r="AF16" s="26"/>
      <c r="AG16">
        <f t="shared" si="2"/>
        <v>1906.1404456568714</v>
      </c>
      <c r="AI16" s="75">
        <f>PXIL!H16</f>
        <v>0</v>
      </c>
      <c r="AJ16" s="75">
        <f>PXIL!N16</f>
        <v>0</v>
      </c>
      <c r="AK16" s="75">
        <f>RTM_IEX!H16</f>
        <v>16.45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76.97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869.2272873248495</v>
      </c>
      <c r="P17" s="77">
        <v>62.889999999999986</v>
      </c>
      <c r="Q17" s="77">
        <v>19.350000000000001</v>
      </c>
      <c r="R17" s="80">
        <v>0</v>
      </c>
      <c r="S17" s="80">
        <v>0</v>
      </c>
      <c r="T17" s="78">
        <f>SUMPRODUCT(LTA!F17:AJ17,LTA!F$101:AJ$101,LTA!F$103:AJ$103)</f>
        <v>40.200000000000003</v>
      </c>
      <c r="U17" s="78">
        <f>SUMPRODUCT(LTA!F17:AJ17,LTA!F$102:AJ$102,LTA!F$103:AJ$103)</f>
        <v>107.01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661.42</v>
      </c>
      <c r="AB17" s="117">
        <f>-STOA!N17</f>
        <v>0</v>
      </c>
      <c r="AC17">
        <f t="shared" si="0"/>
        <v>17.064588545560341</v>
      </c>
      <c r="AD17">
        <f t="shared" si="1"/>
        <v>1831.6936849841616</v>
      </c>
      <c r="AE17">
        <f>'IDT-1'!B17</f>
        <v>0</v>
      </c>
      <c r="AF17" s="26"/>
      <c r="AG17">
        <f t="shared" si="2"/>
        <v>1831.6936849841616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76.97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873.82148682535535</v>
      </c>
      <c r="P18" s="77">
        <v>62.889999999999986</v>
      </c>
      <c r="Q18" s="77">
        <v>19.350000000000001</v>
      </c>
      <c r="R18" s="80">
        <v>0</v>
      </c>
      <c r="S18" s="80">
        <v>0</v>
      </c>
      <c r="T18" s="78">
        <f>SUMPRODUCT(LTA!F18:AJ18,LTA!F$101:AJ$101,LTA!F$103:AJ$103)</f>
        <v>40.39</v>
      </c>
      <c r="U18" s="78">
        <f>SUMPRODUCT(LTA!F18:AJ18,LTA!F$102:AJ$102,LTA!F$103:AJ$103)</f>
        <v>106.64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661.42</v>
      </c>
      <c r="AB18" s="117">
        <f>-STOA!N18</f>
        <v>0</v>
      </c>
      <c r="AC18">
        <f t="shared" si="0"/>
        <v>16.97913971585406</v>
      </c>
      <c r="AD18">
        <f t="shared" si="1"/>
        <v>1850.1933333143736</v>
      </c>
      <c r="AE18">
        <f>'IDT-1'!B18</f>
        <v>0</v>
      </c>
      <c r="AF18" s="26"/>
      <c r="AG18">
        <f t="shared" si="2"/>
        <v>1850.1933333143736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76.97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873.82672792288463</v>
      </c>
      <c r="P19" s="77">
        <v>62.889999999999986</v>
      </c>
      <c r="Q19" s="77">
        <v>19.350000000000001</v>
      </c>
      <c r="R19" s="80">
        <v>0</v>
      </c>
      <c r="S19" s="80">
        <v>0</v>
      </c>
      <c r="T19" s="78">
        <f>SUMPRODUCT(LTA!F19:AJ19,LTA!F$101:AJ$101,LTA!F$103:AJ$103)</f>
        <v>40.6</v>
      </c>
      <c r="U19" s="78">
        <f>SUMPRODUCT(LTA!F19:AJ19,LTA!F$102:AJ$102,LTA!F$103:AJ$103)</f>
        <v>106.23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661.64</v>
      </c>
      <c r="AB19" s="117">
        <f>-STOA!N19</f>
        <v>0</v>
      </c>
      <c r="AC19">
        <f t="shared" si="0"/>
        <v>16.837311797157188</v>
      </c>
      <c r="AD19">
        <f t="shared" si="1"/>
        <v>1866.3604023305995</v>
      </c>
      <c r="AE19">
        <f>'IDT-1'!B19</f>
        <v>0</v>
      </c>
      <c r="AF19" s="26"/>
      <c r="AG19">
        <f t="shared" si="2"/>
        <v>1866.3604023305995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76.97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877.123810449747</v>
      </c>
      <c r="P20" s="77">
        <v>62.889999999999986</v>
      </c>
      <c r="Q20" s="77">
        <v>19.350000000000001</v>
      </c>
      <c r="R20" s="80">
        <v>0</v>
      </c>
      <c r="S20" s="80">
        <v>0</v>
      </c>
      <c r="T20" s="78">
        <f>SUMPRODUCT(LTA!F20:AJ20,LTA!F$101:AJ$101,LTA!F$103:AJ$103)</f>
        <v>40.82</v>
      </c>
      <c r="U20" s="78">
        <f>SUMPRODUCT(LTA!F20:AJ20,LTA!F$102:AJ$102,LTA!F$103:AJ$103)</f>
        <v>105.36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661.64</v>
      </c>
      <c r="AB20" s="117">
        <f>-STOA!N20</f>
        <v>0</v>
      </c>
      <c r="AC20">
        <f t="shared" si="0"/>
        <v>17.206853096759197</v>
      </c>
      <c r="AD20">
        <f t="shared" si="1"/>
        <v>1829.6379435578599</v>
      </c>
      <c r="AE20">
        <f>'IDT-1'!B20</f>
        <v>0</v>
      </c>
      <c r="AF20" s="26"/>
      <c r="AG20">
        <f t="shared" si="2"/>
        <v>1829.6379435578599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76.97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877.66845342044121</v>
      </c>
      <c r="P21" s="77">
        <v>62.889999999999986</v>
      </c>
      <c r="Q21" s="77">
        <v>19.350000000000001</v>
      </c>
      <c r="R21" s="80">
        <v>0</v>
      </c>
      <c r="S21" s="80">
        <v>0</v>
      </c>
      <c r="T21" s="78">
        <f>SUMPRODUCT(LTA!F21:AJ21,LTA!F$101:AJ$101,LTA!F$103:AJ$103)</f>
        <v>41.86</v>
      </c>
      <c r="U21" s="78">
        <f>SUMPRODUCT(LTA!F21:AJ21,LTA!F$102:AJ$102,LTA!F$103:AJ$103)</f>
        <v>105.07000000000001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661.64</v>
      </c>
      <c r="AB21" s="117">
        <f>-STOA!N21</f>
        <v>0</v>
      </c>
      <c r="AC21">
        <f t="shared" si="0"/>
        <v>17.733177351188633</v>
      </c>
      <c r="AD21">
        <f t="shared" si="1"/>
        <v>1772.4062622741244</v>
      </c>
      <c r="AE21">
        <f>'IDT-1'!B21</f>
        <v>0</v>
      </c>
      <c r="AF21" s="26"/>
      <c r="AG21">
        <f t="shared" si="2"/>
        <v>1772.4062622741244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76.97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877.66755401982675</v>
      </c>
      <c r="P22" s="77">
        <v>62.889999999999986</v>
      </c>
      <c r="Q22" s="77">
        <v>19.350000000000001</v>
      </c>
      <c r="R22" s="80">
        <v>0</v>
      </c>
      <c r="S22" s="80">
        <v>0</v>
      </c>
      <c r="T22" s="78">
        <f>SUMPRODUCT(LTA!F22:AJ22,LTA!F$101:AJ$101,LTA!F$103:AJ$103)</f>
        <v>42.14</v>
      </c>
      <c r="U22" s="78">
        <f>SUMPRODUCT(LTA!F22:AJ22,LTA!F$102:AJ$102,LTA!F$103:AJ$103)</f>
        <v>104.39999999999999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661.64</v>
      </c>
      <c r="AB22" s="117">
        <f>-STOA!N22</f>
        <v>0</v>
      </c>
      <c r="AC22">
        <f t="shared" si="0"/>
        <v>17.605443651152498</v>
      </c>
      <c r="AD22">
        <f t="shared" si="1"/>
        <v>1786.1430965735469</v>
      </c>
      <c r="AE22">
        <f>'IDT-1'!B22</f>
        <v>0</v>
      </c>
      <c r="AF22" s="26"/>
      <c r="AG22">
        <f t="shared" si="2"/>
        <v>1786.1430965735469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10.18</v>
      </c>
      <c r="I23">
        <f>Bawana_NG!P23</f>
        <v>76.97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876.21528866374581</v>
      </c>
      <c r="P23" s="77">
        <v>62.889999999999986</v>
      </c>
      <c r="Q23" s="77">
        <v>19.350000000000001</v>
      </c>
      <c r="R23" s="80">
        <v>0</v>
      </c>
      <c r="S23" s="80">
        <v>0</v>
      </c>
      <c r="T23" s="78">
        <f>SUMPRODUCT(LTA!F23:AJ23,LTA!F$101:AJ$101,LTA!F$103:AJ$103)</f>
        <v>42.29</v>
      </c>
      <c r="U23" s="78">
        <f>SUMPRODUCT(LTA!F23:AJ23,LTA!F$102:AJ$102,LTA!F$103:AJ$103)</f>
        <v>104.68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661.64</v>
      </c>
      <c r="AB23" s="117">
        <f>-STOA!N23</f>
        <v>0</v>
      </c>
      <c r="AC23">
        <f t="shared" si="0"/>
        <v>17.707913246285326</v>
      </c>
      <c r="AD23">
        <f t="shared" si="1"/>
        <v>1773.5783616223327</v>
      </c>
      <c r="AE23">
        <f>'IDT-1'!B23</f>
        <v>0</v>
      </c>
      <c r="AF23" s="26"/>
      <c r="AG23">
        <f t="shared" si="2"/>
        <v>1773.5783616223327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-110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33.950000000000003</v>
      </c>
      <c r="H24">
        <f>PPCL_Spot!P24</f>
        <v>10.18</v>
      </c>
      <c r="I24">
        <f>Bawana_NG!P24</f>
        <v>76.97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886.64750569303897</v>
      </c>
      <c r="P24" s="77">
        <v>62.889999999999986</v>
      </c>
      <c r="Q24" s="77">
        <v>19.350000000000001</v>
      </c>
      <c r="R24" s="80">
        <v>0</v>
      </c>
      <c r="S24" s="80">
        <v>0</v>
      </c>
      <c r="T24" s="78">
        <f>SUMPRODUCT(LTA!F24:AJ24,LTA!F$101:AJ$101,LTA!F$103:AJ$103)</f>
        <v>42.28</v>
      </c>
      <c r="U24" s="78">
        <f>SUMPRODUCT(LTA!F24:AJ24,LTA!F$102:AJ$102,LTA!F$103:AJ$103)</f>
        <v>105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661.64</v>
      </c>
      <c r="AB24" s="117">
        <f>-STOA!N24</f>
        <v>0</v>
      </c>
      <c r="AC24">
        <f t="shared" si="0"/>
        <v>17.988885434109207</v>
      </c>
      <c r="AD24">
        <f t="shared" si="1"/>
        <v>1763.0396064638021</v>
      </c>
      <c r="AE24">
        <f>'IDT-1'!B24</f>
        <v>0</v>
      </c>
      <c r="AF24" s="26"/>
      <c r="AG24">
        <f t="shared" si="2"/>
        <v>1763.0396064638021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33.950000000000003</v>
      </c>
      <c r="H25">
        <f>PPCL_Spot!P25</f>
        <v>10.18</v>
      </c>
      <c r="I25">
        <f>Bawana_NG!P25</f>
        <v>76.97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872.18436668195056</v>
      </c>
      <c r="P25" s="77">
        <v>55.66</v>
      </c>
      <c r="Q25" s="77">
        <v>18.193000164934855</v>
      </c>
      <c r="R25" s="80">
        <v>0</v>
      </c>
      <c r="S25" s="80">
        <v>0</v>
      </c>
      <c r="T25" s="78">
        <f>SUMPRODUCT(LTA!F25:AJ25,LTA!F$101:AJ$101,LTA!F$103:AJ$103)</f>
        <v>42.28</v>
      </c>
      <c r="U25" s="78">
        <f>SUMPRODUCT(LTA!F25:AJ25,LTA!F$102:AJ$102,LTA!F$103:AJ$103)</f>
        <v>104.47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661.64</v>
      </c>
      <c r="AB25" s="117">
        <f>-STOA!N25</f>
        <v>0</v>
      </c>
      <c r="AC25">
        <f t="shared" si="0"/>
        <v>18.209290333328429</v>
      </c>
      <c r="AD25">
        <f t="shared" si="1"/>
        <v>1691.4390627184291</v>
      </c>
      <c r="AE25">
        <f>'IDT-1'!B25</f>
        <v>0</v>
      </c>
      <c r="AF25" s="26"/>
      <c r="AG25">
        <f t="shared" si="2"/>
        <v>1691.4390627184291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-179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13.388138009694897</v>
      </c>
      <c r="F26">
        <f>GT_Spot!P26</f>
        <v>0</v>
      </c>
      <c r="G26">
        <f>PPCL_NG!P26</f>
        <v>33.950000000000003</v>
      </c>
      <c r="H26">
        <f>PPCL_Spot!P26</f>
        <v>10.18</v>
      </c>
      <c r="I26">
        <f>Bawana_NG!P26</f>
        <v>75.003237328169234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872.13925734815075</v>
      </c>
      <c r="P26" s="77">
        <v>62.89</v>
      </c>
      <c r="Q26" s="77">
        <v>19.349999999999998</v>
      </c>
      <c r="R26" s="80">
        <v>0</v>
      </c>
      <c r="S26" s="80">
        <v>0</v>
      </c>
      <c r="T26" s="78">
        <f>SUMPRODUCT(LTA!F26:AJ26,LTA!F$101:AJ$101,LTA!F$103:AJ$103)</f>
        <v>42.31</v>
      </c>
      <c r="U26" s="78">
        <f>SUMPRODUCT(LTA!F26:AJ26,LTA!F$102:AJ$102,LTA!F$103:AJ$103)</f>
        <v>102.77000000000001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661.64</v>
      </c>
      <c r="AB26" s="117">
        <f>-STOA!N26</f>
        <v>0</v>
      </c>
      <c r="AC26">
        <f t="shared" si="0"/>
        <v>18.16426511888794</v>
      </c>
      <c r="AD26">
        <f t="shared" si="1"/>
        <v>1706.4563675671268</v>
      </c>
      <c r="AE26">
        <f>'IDT-1'!B26</f>
        <v>0</v>
      </c>
      <c r="AF26" s="26"/>
      <c r="AG26">
        <f t="shared" si="2"/>
        <v>1706.4563675671268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-169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13.388138009694897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75.003237328169234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877.87986693529251</v>
      </c>
      <c r="P27" s="77">
        <v>115.09548308609999</v>
      </c>
      <c r="Q27" s="77">
        <v>19.349999999999998</v>
      </c>
      <c r="R27" s="80">
        <v>9.2100000000000009</v>
      </c>
      <c r="S27" s="80">
        <v>0</v>
      </c>
      <c r="T27" s="78">
        <f>SUMPRODUCT(LTA!F27:AJ27,LTA!F$101:AJ$101,LTA!F$103:AJ$103)</f>
        <v>42.56</v>
      </c>
      <c r="U27" s="78">
        <f>SUMPRODUCT(LTA!F27:AJ27,LTA!F$102:AJ$102,LTA!F$103:AJ$103)</f>
        <v>102.61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496.68999999999994</v>
      </c>
      <c r="AB27" s="117">
        <f>-STOA!N27</f>
        <v>0</v>
      </c>
      <c r="AC27">
        <f t="shared" si="0"/>
        <v>16.683001807858794</v>
      </c>
      <c r="AD27">
        <f t="shared" si="1"/>
        <v>1680.2337235513976</v>
      </c>
      <c r="AE27">
        <f>'IDT-1'!B27</f>
        <v>0</v>
      </c>
      <c r="AF27" s="26"/>
      <c r="AG27">
        <f t="shared" si="2"/>
        <v>1680.2337235513976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13.388138009694897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75.003237328169234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899.4838382958352</v>
      </c>
      <c r="P28" s="77">
        <v>118.26</v>
      </c>
      <c r="Q28" s="77">
        <v>19.349999999999998</v>
      </c>
      <c r="R28" s="80">
        <v>21.01</v>
      </c>
      <c r="S28" s="80">
        <v>0</v>
      </c>
      <c r="T28" s="78">
        <f>SUMPRODUCT(LTA!F28:AJ28,LTA!F$101:AJ$101,LTA!F$103:AJ$103)</f>
        <v>44.81</v>
      </c>
      <c r="U28" s="78">
        <f>SUMPRODUCT(LTA!F28:AJ28,LTA!F$102:AJ$102,LTA!F$103:AJ$103)</f>
        <v>104.03999999999999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496.68999999999994</v>
      </c>
      <c r="AB28" s="117">
        <f>-STOA!N28</f>
        <v>0</v>
      </c>
      <c r="AC28">
        <f t="shared" si="0"/>
        <v>17.152604162462431</v>
      </c>
      <c r="AD28">
        <f t="shared" si="1"/>
        <v>1707.0126094712368</v>
      </c>
      <c r="AE28">
        <f>'IDT-1'!B28</f>
        <v>0</v>
      </c>
      <c r="AF28" s="26"/>
      <c r="AG28">
        <f t="shared" si="2"/>
        <v>1707.0126094712368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-112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13.388138009694897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75.003237328169234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900.22249256614452</v>
      </c>
      <c r="P29" s="77">
        <v>118.26</v>
      </c>
      <c r="Q29" s="77">
        <v>19.349999999999998</v>
      </c>
      <c r="R29" s="80">
        <v>34.405108742004266</v>
      </c>
      <c r="S29" s="80">
        <v>0</v>
      </c>
      <c r="T29" s="78">
        <f>SUMPRODUCT(LTA!F29:AJ29,LTA!F$101:AJ$101,LTA!F$103:AJ$103)</f>
        <v>50.21</v>
      </c>
      <c r="U29" s="78">
        <f>SUMPRODUCT(LTA!F29:AJ29,LTA!F$102:AJ$102,LTA!F$103:AJ$103)</f>
        <v>106.30000000000001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496.68999999999994</v>
      </c>
      <c r="AB29" s="117">
        <f>-STOA!N29</f>
        <v>0</v>
      </c>
      <c r="AC29">
        <f t="shared" si="0"/>
        <v>17.397658042103963</v>
      </c>
      <c r="AD29">
        <f t="shared" si="1"/>
        <v>1722.5613186039091</v>
      </c>
      <c r="AE29">
        <f>'IDT-1'!B29</f>
        <v>0</v>
      </c>
      <c r="AF29" s="26"/>
      <c r="AG29">
        <f t="shared" si="2"/>
        <v>1722.5613186039091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-118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13.388138009694897</v>
      </c>
      <c r="F30">
        <f>GT_Spot!P30</f>
        <v>0</v>
      </c>
      <c r="G30">
        <f>PPCL_NG!P30</f>
        <v>33.950000000000003</v>
      </c>
      <c r="H30">
        <f>PPCL_Spot!P30</f>
        <v>10.18</v>
      </c>
      <c r="I30">
        <f>Bawana_NG!P30</f>
        <v>75.003237328169234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900.22249256614452</v>
      </c>
      <c r="P30" s="77">
        <v>118.26</v>
      </c>
      <c r="Q30" s="77">
        <v>19.349999999999998</v>
      </c>
      <c r="R30" s="80">
        <v>42</v>
      </c>
      <c r="S30" s="80">
        <v>0</v>
      </c>
      <c r="T30" s="78">
        <f>SUMPRODUCT(LTA!F30:AJ30,LTA!F$101:AJ$101,LTA!F$103:AJ$103)</f>
        <v>56.68</v>
      </c>
      <c r="U30" s="78">
        <f>SUMPRODUCT(LTA!F30:AJ30,LTA!F$102:AJ$102,LTA!F$103:AJ$103)</f>
        <v>105.57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498.44999999999993</v>
      </c>
      <c r="AB30" s="117">
        <f>-STOA!N30</f>
        <v>0</v>
      </c>
      <c r="AC30">
        <f t="shared" si="0"/>
        <v>17.938886951195308</v>
      </c>
      <c r="AD30">
        <f t="shared" si="1"/>
        <v>1691.1149809528133</v>
      </c>
      <c r="AE30">
        <f>'IDT-1'!B30</f>
        <v>0</v>
      </c>
      <c r="AF30" s="26"/>
      <c r="AG30">
        <f t="shared" si="2"/>
        <v>1691.1149809528133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-164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13.388138009694897</v>
      </c>
      <c r="F31">
        <f>GT_Spot!P31</f>
        <v>0</v>
      </c>
      <c r="G31">
        <f>PPCL_NG!P31</f>
        <v>33.950000000000003</v>
      </c>
      <c r="H31">
        <f>PPCL_Spot!P31</f>
        <v>10.18</v>
      </c>
      <c r="I31">
        <f>Bawana_NG!P31</f>
        <v>75.003237328169234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900.22180833727191</v>
      </c>
      <c r="P31" s="77">
        <v>118.26</v>
      </c>
      <c r="Q31" s="77">
        <v>19.349999999999998</v>
      </c>
      <c r="R31" s="80">
        <v>42</v>
      </c>
      <c r="S31" s="80">
        <v>0</v>
      </c>
      <c r="T31" s="78">
        <f>SUMPRODUCT(LTA!F31:AJ31,LTA!F$101:AJ$101,LTA!F$103:AJ$103)</f>
        <v>65.81</v>
      </c>
      <c r="U31" s="78">
        <f>SUMPRODUCT(LTA!F31:AJ31,LTA!F$102:AJ$102,LTA!F$103:AJ$103)</f>
        <v>104.88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500.9799999999999</v>
      </c>
      <c r="AB31" s="117">
        <f>-STOA!N31</f>
        <v>0</v>
      </c>
      <c r="AC31">
        <f t="shared" si="0"/>
        <v>18.35502952078026</v>
      </c>
      <c r="AD31">
        <f t="shared" si="1"/>
        <v>1665.6681541543555</v>
      </c>
      <c r="AE31">
        <f>'IDT-1'!B31</f>
        <v>0</v>
      </c>
      <c r="AF31" s="26"/>
      <c r="AG31">
        <f t="shared" si="2"/>
        <v>1665.6681541543555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-200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13.388138009694897</v>
      </c>
      <c r="F32">
        <f>GT_Spot!P32</f>
        <v>0</v>
      </c>
      <c r="G32">
        <f>PPCL_NG!P32</f>
        <v>33.950000000000003</v>
      </c>
      <c r="H32">
        <f>PPCL_Spot!P32</f>
        <v>10.18</v>
      </c>
      <c r="I32">
        <f>Bawana_NG!P32</f>
        <v>75.003237328169234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899.20779093727185</v>
      </c>
      <c r="P32" s="77">
        <v>118.26</v>
      </c>
      <c r="Q32" s="77">
        <v>19.349999999999998</v>
      </c>
      <c r="R32" s="80">
        <v>42</v>
      </c>
      <c r="S32" s="80">
        <v>0</v>
      </c>
      <c r="T32" s="78">
        <f>SUMPRODUCT(LTA!F32:AJ32,LTA!F$101:AJ$101,LTA!F$103:AJ$103)</f>
        <v>80.400000000000006</v>
      </c>
      <c r="U32" s="78">
        <f>SUMPRODUCT(LTA!F32:AJ32,LTA!F$102:AJ$102,LTA!F$103:AJ$103)</f>
        <v>105.00999999999999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503.73999999999995</v>
      </c>
      <c r="AB32" s="117">
        <f>-STOA!N32</f>
        <v>0</v>
      </c>
      <c r="AC32">
        <f t="shared" si="0"/>
        <v>18.331245744738549</v>
      </c>
      <c r="AD32">
        <f t="shared" si="1"/>
        <v>1701.1579205303974</v>
      </c>
      <c r="AE32">
        <f>'IDT-1'!B32</f>
        <v>0</v>
      </c>
      <c r="AF32" s="26"/>
      <c r="AG32">
        <f t="shared" si="2"/>
        <v>1701.1579205303974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-181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33.950000000000003</v>
      </c>
      <c r="H33">
        <f>PPCL_Spot!P33</f>
        <v>10.18</v>
      </c>
      <c r="I33">
        <f>Bawana_NG!P33</f>
        <v>75.003237328169234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888.20654460180265</v>
      </c>
      <c r="P33" s="77">
        <v>65.06</v>
      </c>
      <c r="Q33" s="77">
        <v>19.349999999999998</v>
      </c>
      <c r="R33" s="80">
        <v>42</v>
      </c>
      <c r="S33" s="80">
        <v>0</v>
      </c>
      <c r="T33" s="78">
        <f>SUMPRODUCT(LTA!F33:AJ33,LTA!F$101:AJ$101,LTA!F$103:AJ$103)</f>
        <v>92.960000000000008</v>
      </c>
      <c r="U33" s="78">
        <f>SUMPRODUCT(LTA!F33:AJ33,LTA!F$102:AJ$102,LTA!F$103:AJ$103)</f>
        <v>101.88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506.80999999999995</v>
      </c>
      <c r="AB33" s="117">
        <f>-STOA!N33</f>
        <v>0</v>
      </c>
      <c r="AC33">
        <f t="shared" si="0"/>
        <v>16.639864115518836</v>
      </c>
      <c r="AD33">
        <f t="shared" si="1"/>
        <v>1789.8809040193255</v>
      </c>
      <c r="AE33">
        <f>'IDT-1'!B33</f>
        <v>0</v>
      </c>
      <c r="AF33" s="26"/>
      <c r="AG33">
        <f t="shared" si="2"/>
        <v>1789.8809040193255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33.950000000000003</v>
      </c>
      <c r="H34">
        <f>PPCL_Spot!P34</f>
        <v>10.18</v>
      </c>
      <c r="I34">
        <f>Bawana_NG!P34</f>
        <v>75.001937190641385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872.05438431335938</v>
      </c>
      <c r="P34" s="77">
        <v>62.890000000000008</v>
      </c>
      <c r="Q34" s="77">
        <v>19.350000000000005</v>
      </c>
      <c r="R34" s="80">
        <v>42</v>
      </c>
      <c r="S34" s="80">
        <v>0</v>
      </c>
      <c r="T34" s="78">
        <f>SUMPRODUCT(LTA!F34:AJ34,LTA!F$101:AJ$101,LTA!F$103:AJ$103)</f>
        <v>106.88</v>
      </c>
      <c r="U34" s="78">
        <f>SUMPRODUCT(LTA!F34:AJ34,LTA!F$102:AJ$102,LTA!F$103:AJ$103)</f>
        <v>101.61999999999999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507.32999999999993</v>
      </c>
      <c r="AB34" s="117">
        <f>-STOA!N34</f>
        <v>0</v>
      </c>
      <c r="AC34">
        <f t="shared" si="0"/>
        <v>16.683304811470041</v>
      </c>
      <c r="AD34">
        <f t="shared" si="1"/>
        <v>1776.6940028974027</v>
      </c>
      <c r="AE34">
        <f>'IDT-1'!B34</f>
        <v>0</v>
      </c>
      <c r="AF34" s="26"/>
      <c r="AG34">
        <f t="shared" si="2"/>
        <v>1776.6940028974027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9.6199999999999992</v>
      </c>
      <c r="I35">
        <f>Bawana_NG!P35</f>
        <v>76.97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870.79625196882046</v>
      </c>
      <c r="P35" s="77">
        <v>62.890000000000008</v>
      </c>
      <c r="Q35" s="77">
        <v>19.350000000000005</v>
      </c>
      <c r="R35" s="80">
        <v>42.5</v>
      </c>
      <c r="S35" s="80">
        <v>0</v>
      </c>
      <c r="T35" s="78">
        <f>SUMPRODUCT(LTA!F35:AJ35,LTA!F$101:AJ$101,LTA!F$103:AJ$103)</f>
        <v>104.69000000000001</v>
      </c>
      <c r="U35" s="78">
        <f>SUMPRODUCT(LTA!F35:AJ35,LTA!F$102:AJ$102,LTA!F$103:AJ$103)</f>
        <v>101.67999999999999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510.99999999999989</v>
      </c>
      <c r="AB35" s="117">
        <f>-STOA!N35</f>
        <v>0</v>
      </c>
      <c r="AC35">
        <f t="shared" si="0"/>
        <v>17.492729549035843</v>
      </c>
      <c r="AD35">
        <f t="shared" si="1"/>
        <v>1689.0745086246568</v>
      </c>
      <c r="AE35">
        <f>'IDT-1'!B35</f>
        <v>0</v>
      </c>
      <c r="AF35" s="26"/>
      <c r="AG35">
        <f t="shared" si="2"/>
        <v>1689.0745086246568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-140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9.6199999999999992</v>
      </c>
      <c r="I36">
        <f>Bawana_NG!P36</f>
        <v>76.97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870.79847383137928</v>
      </c>
      <c r="P36" s="77">
        <v>62.889999999999986</v>
      </c>
      <c r="Q36" s="77">
        <v>19.350000000000005</v>
      </c>
      <c r="R36" s="80">
        <v>42.5</v>
      </c>
      <c r="S36" s="80">
        <v>0</v>
      </c>
      <c r="T36" s="78">
        <f>SUMPRODUCT(LTA!F36:AJ36,LTA!F$101:AJ$101,LTA!F$103:AJ$103)</f>
        <v>111.58</v>
      </c>
      <c r="U36" s="78">
        <f>SUMPRODUCT(LTA!F36:AJ36,LTA!F$102:AJ$102,LTA!F$103:AJ$103)</f>
        <v>102.07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514.49999999999989</v>
      </c>
      <c r="AB36" s="117">
        <f>-STOA!N36</f>
        <v>0</v>
      </c>
      <c r="AC36">
        <f t="shared" si="0"/>
        <v>17.552100591337574</v>
      </c>
      <c r="AD36">
        <f t="shared" si="1"/>
        <v>1703.7973594449134</v>
      </c>
      <c r="AE36">
        <f>'IDT-1'!B36</f>
        <v>0</v>
      </c>
      <c r="AF36" s="26"/>
      <c r="AG36">
        <f t="shared" si="2"/>
        <v>1703.7973594449134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-136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9.6199999999999992</v>
      </c>
      <c r="I37">
        <f>Bawana_NG!P37</f>
        <v>76.97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827.95647587995052</v>
      </c>
      <c r="P37" s="77">
        <v>62.889999999999986</v>
      </c>
      <c r="Q37" s="77">
        <v>19.350000000000005</v>
      </c>
      <c r="R37" s="80">
        <v>42.5</v>
      </c>
      <c r="S37" s="80">
        <v>0</v>
      </c>
      <c r="T37" s="78">
        <f>SUMPRODUCT(LTA!F37:AJ37,LTA!F$101:AJ$101,LTA!F$103:AJ$103)</f>
        <v>110.19999999999999</v>
      </c>
      <c r="U37" s="78">
        <f>SUMPRODUCT(LTA!F37:AJ37,LTA!F$102:AJ$102,LTA!F$103:AJ$103)</f>
        <v>100.8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517.99999999999989</v>
      </c>
      <c r="AB37" s="117">
        <f>-STOA!N37</f>
        <v>0</v>
      </c>
      <c r="AC37">
        <f t="shared" si="0"/>
        <v>17.084911606620857</v>
      </c>
      <c r="AD37">
        <f t="shared" si="1"/>
        <v>1673.2725504782018</v>
      </c>
      <c r="AE37">
        <f>'IDT-1'!B37</f>
        <v>0</v>
      </c>
      <c r="AF37" s="26"/>
      <c r="AG37">
        <f t="shared" si="2"/>
        <v>1673.2725504782018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-125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9.9</v>
      </c>
      <c r="I38">
        <f>Bawana_NG!P38</f>
        <v>76.97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827.95057905469116</v>
      </c>
      <c r="P38" s="77">
        <v>62.889999999999986</v>
      </c>
      <c r="Q38" s="77">
        <v>19.350000000000005</v>
      </c>
      <c r="R38" s="80">
        <v>42.5</v>
      </c>
      <c r="S38" s="80">
        <v>0</v>
      </c>
      <c r="T38" s="78">
        <f>SUMPRODUCT(LTA!F38:AJ38,LTA!F$101:AJ$101,LTA!F$103:AJ$103)</f>
        <v>117.08000000000001</v>
      </c>
      <c r="U38" s="78">
        <f>SUMPRODUCT(LTA!F38:AJ38,LTA!F$102:AJ$102,LTA!F$103:AJ$103)</f>
        <v>100.64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521.49999999999989</v>
      </c>
      <c r="AB38" s="117">
        <f>-STOA!N38</f>
        <v>0</v>
      </c>
      <c r="AC38">
        <f t="shared" si="0"/>
        <v>16.680084573315636</v>
      </c>
      <c r="AD38">
        <f t="shared" si="1"/>
        <v>1740.1714806862478</v>
      </c>
      <c r="AE38">
        <f>'IDT-1'!B38</f>
        <v>0</v>
      </c>
      <c r="AF38" s="26"/>
      <c r="AG38">
        <f t="shared" si="2"/>
        <v>1740.1714806862478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9.9</v>
      </c>
      <c r="I39">
        <f>Bawana_NG!P39</f>
        <v>76.97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827.80030916680141</v>
      </c>
      <c r="P39" s="77">
        <v>62.889999999999986</v>
      </c>
      <c r="Q39" s="77">
        <v>19.350000000000005</v>
      </c>
      <c r="R39" s="80">
        <v>42.5</v>
      </c>
      <c r="S39" s="80">
        <v>0</v>
      </c>
      <c r="T39" s="78">
        <f>SUMPRODUCT(LTA!F39:AJ39,LTA!F$101:AJ$101,LTA!F$103:AJ$103)</f>
        <v>122.32</v>
      </c>
      <c r="U39" s="78">
        <f>SUMPRODUCT(LTA!F39:AJ39,LTA!F$102:AJ$102,LTA!F$103:AJ$103)</f>
        <v>99.28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525.2399999999999</v>
      </c>
      <c r="AB39" s="117">
        <f>-STOA!N39</f>
        <v>0</v>
      </c>
      <c r="AC39">
        <f t="shared" si="0"/>
        <v>17.419554751157229</v>
      </c>
      <c r="AD39">
        <f t="shared" si="1"/>
        <v>1670.7879748441733</v>
      </c>
      <c r="AE39">
        <f>'IDT-1'!B39</f>
        <v>0</v>
      </c>
      <c r="AF39" s="26"/>
      <c r="AG39">
        <f t="shared" si="2"/>
        <v>1670.7879748441733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-145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9.9</v>
      </c>
      <c r="I40">
        <f>Bawana_NG!P40</f>
        <v>76.97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842.30936759537212</v>
      </c>
      <c r="P40" s="77">
        <v>62.889999999999986</v>
      </c>
      <c r="Q40" s="77">
        <v>19.350000000000005</v>
      </c>
      <c r="R40" s="80">
        <v>42.5</v>
      </c>
      <c r="S40" s="80">
        <v>0</v>
      </c>
      <c r="T40" s="78">
        <f>SUMPRODUCT(LTA!F40:AJ40,LTA!F$101:AJ$101,LTA!F$103:AJ$103)</f>
        <v>122.72</v>
      </c>
      <c r="U40" s="78">
        <f>SUMPRODUCT(LTA!F40:AJ40,LTA!F$102:AJ$102,LTA!F$103:AJ$103)</f>
        <v>99.64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528.7399999999999</v>
      </c>
      <c r="AB40" s="117">
        <f>-STOA!N40</f>
        <v>0</v>
      </c>
      <c r="AC40">
        <f t="shared" si="0"/>
        <v>17.140816089218887</v>
      </c>
      <c r="AD40">
        <f t="shared" si="1"/>
        <v>1739.8357719346827</v>
      </c>
      <c r="AE40">
        <f>'IDT-1'!B40</f>
        <v>0</v>
      </c>
      <c r="AF40" s="26"/>
      <c r="AG40">
        <f t="shared" si="2"/>
        <v>1739.8357719346827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33.950000000000003</v>
      </c>
      <c r="H41">
        <f>PPCL_Spot!P41</f>
        <v>9.9</v>
      </c>
      <c r="I41">
        <f>Bawana_NG!P41</f>
        <v>76.97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842.38258098618189</v>
      </c>
      <c r="P41" s="77">
        <v>61.785401161059831</v>
      </c>
      <c r="Q41" s="77">
        <v>19.060000000000002</v>
      </c>
      <c r="R41" s="80">
        <v>42.5</v>
      </c>
      <c r="S41" s="80">
        <v>0</v>
      </c>
      <c r="T41" s="78">
        <f>SUMPRODUCT(LTA!F41:AJ41,LTA!F$101:AJ$101,LTA!F$103:AJ$103)</f>
        <v>127.85000000000001</v>
      </c>
      <c r="U41" s="78">
        <f>SUMPRODUCT(LTA!F41:AJ41,LTA!F$102:AJ$102,LTA!F$103:AJ$103)</f>
        <v>93.41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535.7399999999999</v>
      </c>
      <c r="AB41" s="117">
        <f>-STOA!N41</f>
        <v>0</v>
      </c>
      <c r="AC41">
        <f t="shared" si="0"/>
        <v>16.337685782666785</v>
      </c>
      <c r="AD41">
        <f t="shared" si="1"/>
        <v>1840.2175167931043</v>
      </c>
      <c r="AE41">
        <f>'IDT-1'!B41</f>
        <v>0</v>
      </c>
      <c r="AF41" s="26"/>
      <c r="AG41">
        <f t="shared" si="2"/>
        <v>1840.2175167931043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33.950000000000003</v>
      </c>
      <c r="H42">
        <f>PPCL_Spot!P42</f>
        <v>9.9</v>
      </c>
      <c r="I42">
        <f>Bawana_NG!P42</f>
        <v>76.97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854.57092782829454</v>
      </c>
      <c r="P42" s="77">
        <v>61.785401161059831</v>
      </c>
      <c r="Q42" s="77">
        <v>19.060000000000002</v>
      </c>
      <c r="R42" s="80">
        <v>42.5</v>
      </c>
      <c r="S42" s="80">
        <v>0</v>
      </c>
      <c r="T42" s="78">
        <f>SUMPRODUCT(LTA!F42:AJ42,LTA!F$101:AJ$101,LTA!F$103:AJ$103)</f>
        <v>133.55000000000001</v>
      </c>
      <c r="U42" s="78">
        <f>SUMPRODUCT(LTA!F42:AJ42,LTA!F$102:AJ$102,LTA!F$103:AJ$103)</f>
        <v>93.17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539.43999999999994</v>
      </c>
      <c r="AB42" s="117">
        <f>-STOA!N42</f>
        <v>0</v>
      </c>
      <c r="AC42">
        <f t="shared" si="0"/>
        <v>16.52555123487738</v>
      </c>
      <c r="AD42">
        <f t="shared" si="1"/>
        <v>1861.3779981830064</v>
      </c>
      <c r="AE42">
        <f>'IDT-1'!B42</f>
        <v>0</v>
      </c>
      <c r="AF42" s="26"/>
      <c r="AG42">
        <f t="shared" si="2"/>
        <v>1861.3779981830064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33.950000000000003</v>
      </c>
      <c r="H43">
        <f>PPCL_Spot!P43</f>
        <v>9.6199999999999992</v>
      </c>
      <c r="I43">
        <f>Bawana_NG!P43</f>
        <v>76.97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866.71804019591673</v>
      </c>
      <c r="P43" s="77">
        <v>60.85</v>
      </c>
      <c r="Q43" s="77">
        <v>19.350000000000005</v>
      </c>
      <c r="R43" s="80">
        <v>42.5</v>
      </c>
      <c r="S43" s="80">
        <v>0</v>
      </c>
      <c r="T43" s="78">
        <f>SUMPRODUCT(LTA!F43:AJ43,LTA!F$101:AJ$101,LTA!F$103:AJ$103)</f>
        <v>136.52000000000001</v>
      </c>
      <c r="U43" s="78">
        <f>SUMPRODUCT(LTA!F43:AJ43,LTA!F$102:AJ$102,LTA!F$103:AJ$103)</f>
        <v>93.06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544.77</v>
      </c>
      <c r="AB43" s="117">
        <f>-STOA!N43</f>
        <v>0</v>
      </c>
      <c r="AC43">
        <f t="shared" si="0"/>
        <v>17.879886293495126</v>
      </c>
      <c r="AD43">
        <f t="shared" si="1"/>
        <v>2013.9253743309509</v>
      </c>
      <c r="AE43">
        <f>'IDT-1'!B43</f>
        <v>0</v>
      </c>
      <c r="AF43" s="26"/>
      <c r="AG43">
        <f t="shared" si="2"/>
        <v>2013.9253743309509</v>
      </c>
      <c r="AI43" s="75">
        <f>PXIL!H43</f>
        <v>0</v>
      </c>
      <c r="AJ43" s="75">
        <f>PXIL!N43</f>
        <v>0</v>
      </c>
      <c r="AK43" s="75">
        <f>RTM_IEX!H43</f>
        <v>134.49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33.950000000000003</v>
      </c>
      <c r="H44">
        <f>PPCL_Spot!P44</f>
        <v>9.6199999999999992</v>
      </c>
      <c r="I44">
        <f>Bawana_NG!P44</f>
        <v>76.97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866.70635494560645</v>
      </c>
      <c r="P44" s="77">
        <v>60.85</v>
      </c>
      <c r="Q44" s="77">
        <v>19.350000000000005</v>
      </c>
      <c r="R44" s="80">
        <v>42.5</v>
      </c>
      <c r="S44" s="80">
        <v>0</v>
      </c>
      <c r="T44" s="78">
        <f>SUMPRODUCT(LTA!F44:AJ44,LTA!F$101:AJ$101,LTA!F$103:AJ$103)</f>
        <v>144.83999999999997</v>
      </c>
      <c r="U44" s="78">
        <f>SUMPRODUCT(LTA!F44:AJ44,LTA!F$102:AJ$102,LTA!F$103:AJ$103)</f>
        <v>92.98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547.21</v>
      </c>
      <c r="AB44" s="117">
        <f>-STOA!N44</f>
        <v>0</v>
      </c>
      <c r="AC44">
        <f t="shared" si="0"/>
        <v>18.109903463292397</v>
      </c>
      <c r="AD44">
        <f t="shared" si="1"/>
        <v>2039.8336719108436</v>
      </c>
      <c r="AE44">
        <f>'IDT-1'!B44</f>
        <v>0</v>
      </c>
      <c r="AF44" s="26"/>
      <c r="AG44">
        <f t="shared" si="2"/>
        <v>2039.8336719108436</v>
      </c>
      <c r="AI44" s="75">
        <f>PXIL!H44</f>
        <v>0</v>
      </c>
      <c r="AJ44" s="75">
        <f>PXIL!N44</f>
        <v>0</v>
      </c>
      <c r="AK44" s="75">
        <f>RTM_IEX!H44</f>
        <v>149.96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12.736740247958874</v>
      </c>
      <c r="F45">
        <f>GT_Spot!P45</f>
        <v>0</v>
      </c>
      <c r="G45">
        <f>PPCL_NG!P45</f>
        <v>33.950000000000003</v>
      </c>
      <c r="H45">
        <f>PPCL_Spot!P45</f>
        <v>9.6199999999999992</v>
      </c>
      <c r="I45">
        <f>Bawana_NG!P45</f>
        <v>76.97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866.71804019591673</v>
      </c>
      <c r="P45" s="77">
        <v>60.85</v>
      </c>
      <c r="Q45" s="77">
        <v>19.350000000000005</v>
      </c>
      <c r="R45" s="80">
        <v>42.5</v>
      </c>
      <c r="S45" s="80">
        <v>0</v>
      </c>
      <c r="T45" s="78">
        <f>SUMPRODUCT(LTA!F45:AJ45,LTA!F$101:AJ$101,LTA!F$103:AJ$103)</f>
        <v>168.44</v>
      </c>
      <c r="U45" s="78">
        <f>SUMPRODUCT(LTA!F45:AJ45,LTA!F$102:AJ$102,LTA!F$103:AJ$103)</f>
        <v>92.990000000000009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555.27</v>
      </c>
      <c r="AB45" s="117">
        <f>-STOA!N45</f>
        <v>0</v>
      </c>
      <c r="AC45">
        <f t="shared" si="0"/>
        <v>18.377874067906106</v>
      </c>
      <c r="AD45">
        <f t="shared" si="1"/>
        <v>2070.0169063759695</v>
      </c>
      <c r="AE45">
        <f>'IDT-1'!B45</f>
        <v>0</v>
      </c>
      <c r="AF45" s="26"/>
      <c r="AG45">
        <f t="shared" si="2"/>
        <v>2070.0169063759695</v>
      </c>
      <c r="AI45" s="75">
        <f>PXIL!H45</f>
        <v>0</v>
      </c>
      <c r="AJ45" s="75">
        <f>PXIL!N45</f>
        <v>0</v>
      </c>
      <c r="AK45" s="75">
        <f>RTM_IEX!H45</f>
        <v>149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12.736740247958874</v>
      </c>
      <c r="F46">
        <f>GT_Spot!P46</f>
        <v>0</v>
      </c>
      <c r="G46">
        <f>PPCL_NG!P46</f>
        <v>33.950000000000003</v>
      </c>
      <c r="H46">
        <f>PPCL_Spot!P46</f>
        <v>9.6199999999999992</v>
      </c>
      <c r="I46">
        <f>Bawana_NG!P46</f>
        <v>76.97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866.70635494560645</v>
      </c>
      <c r="P46" s="77">
        <v>60.85</v>
      </c>
      <c r="Q46" s="77">
        <v>19.350000000000005</v>
      </c>
      <c r="R46" s="80">
        <v>42.5</v>
      </c>
      <c r="S46" s="80">
        <v>0</v>
      </c>
      <c r="T46" s="78">
        <f>SUMPRODUCT(LTA!F46:AJ46,LTA!F$101:AJ$101,LTA!F$103:AJ$103)</f>
        <v>179.42999999999998</v>
      </c>
      <c r="U46" s="78">
        <f>SUMPRODUCT(LTA!F46:AJ46,LTA!F$102:AJ$102,LTA!F$103:AJ$103)</f>
        <v>92.210000000000008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555.27</v>
      </c>
      <c r="AB46" s="117">
        <f>-STOA!N46</f>
        <v>0</v>
      </c>
      <c r="AC46">
        <f t="shared" si="0"/>
        <v>18.493051237703376</v>
      </c>
      <c r="AD46">
        <f t="shared" si="1"/>
        <v>2082.9900439558619</v>
      </c>
      <c r="AE46">
        <f>'IDT-1'!B46</f>
        <v>0</v>
      </c>
      <c r="AF46" s="26"/>
      <c r="AG46">
        <f t="shared" si="2"/>
        <v>2082.9900439558619</v>
      </c>
      <c r="AI46" s="75">
        <f>PXIL!H46</f>
        <v>0</v>
      </c>
      <c r="AJ46" s="75">
        <f>PXIL!N46</f>
        <v>0</v>
      </c>
      <c r="AK46" s="75">
        <f>RTM_IEX!H46</f>
        <v>151.88999999999999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12.736740247958874</v>
      </c>
      <c r="F47">
        <f>GT_Spot!P47</f>
        <v>0</v>
      </c>
      <c r="G47">
        <f>PPCL_NG!P47</f>
        <v>33.950000000000003</v>
      </c>
      <c r="H47">
        <f>PPCL_Spot!P47</f>
        <v>8.93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901.5664934137186</v>
      </c>
      <c r="P47" s="77">
        <v>59.13</v>
      </c>
      <c r="Q47" s="77">
        <v>19.350000000000005</v>
      </c>
      <c r="R47" s="80">
        <v>42.5</v>
      </c>
      <c r="S47" s="80">
        <v>0</v>
      </c>
      <c r="T47" s="78">
        <f>SUMPRODUCT(LTA!F47:AJ47,LTA!F$101:AJ$101,LTA!F$103:AJ$103)</f>
        <v>186.87</v>
      </c>
      <c r="U47" s="78">
        <f>SUMPRODUCT(LTA!F47:AJ47,LTA!F$102:AJ$102,LTA!F$103:AJ$103)</f>
        <v>93.15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558.06999999999994</v>
      </c>
      <c r="AB47" s="117">
        <f>-STOA!N47</f>
        <v>0</v>
      </c>
      <c r="AC47">
        <f t="shared" si="0"/>
        <v>18.18241245622276</v>
      </c>
      <c r="AD47">
        <f t="shared" si="1"/>
        <v>2048.0008212054549</v>
      </c>
      <c r="AE47">
        <f>'IDT-1'!B47</f>
        <v>0</v>
      </c>
      <c r="AF47" s="26"/>
      <c r="AG47">
        <f t="shared" si="2"/>
        <v>2048.0008212054549</v>
      </c>
      <c r="AI47" s="75">
        <f>PXIL!H47</f>
        <v>0</v>
      </c>
      <c r="AJ47" s="75">
        <f>PXIL!N47</f>
        <v>0</v>
      </c>
      <c r="AK47" s="75">
        <f>RTM_IEX!H47</f>
        <v>50.31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12.736740247958874</v>
      </c>
      <c r="F48">
        <f>GT_Spot!P48</f>
        <v>0</v>
      </c>
      <c r="G48">
        <f>PPCL_NG!P48</f>
        <v>33.950000000000003</v>
      </c>
      <c r="H48">
        <f>PPCL_Spot!P48</f>
        <v>8.93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927.77612493934112</v>
      </c>
      <c r="P48" s="77">
        <v>59.13</v>
      </c>
      <c r="Q48" s="77">
        <v>19.350000000000005</v>
      </c>
      <c r="R48" s="80">
        <v>42.5</v>
      </c>
      <c r="S48" s="80">
        <v>0</v>
      </c>
      <c r="T48" s="78">
        <f>SUMPRODUCT(LTA!F48:AJ48,LTA!F$101:AJ$101,LTA!F$103:AJ$103)</f>
        <v>191.76</v>
      </c>
      <c r="U48" s="78">
        <f>SUMPRODUCT(LTA!F48:AJ48,LTA!F$102:AJ$102,LTA!F$103:AJ$103)</f>
        <v>92.95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562.27</v>
      </c>
      <c r="AB48" s="117">
        <f>-STOA!N48</f>
        <v>0</v>
      </c>
      <c r="AC48">
        <f t="shared" si="0"/>
        <v>18.482753213648241</v>
      </c>
      <c r="AD48">
        <f t="shared" si="1"/>
        <v>2081.830111973652</v>
      </c>
      <c r="AE48">
        <f>'IDT-1'!B48</f>
        <v>0</v>
      </c>
      <c r="AF48" s="26"/>
      <c r="AG48">
        <f t="shared" si="2"/>
        <v>2081.830111973652</v>
      </c>
      <c r="AI48" s="75">
        <f>PXIL!H48</f>
        <v>0</v>
      </c>
      <c r="AJ48" s="75">
        <f>PXIL!N48</f>
        <v>0</v>
      </c>
      <c r="AK48" s="75">
        <f>RTM_IEX!H48</f>
        <v>49.34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12.736740247958874</v>
      </c>
      <c r="F49">
        <f>GT_Spot!P49</f>
        <v>0</v>
      </c>
      <c r="G49">
        <f>PPCL_NG!P49</f>
        <v>33.950000000000003</v>
      </c>
      <c r="H49">
        <f>PPCL_Spot!P49</f>
        <v>8.89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951.586738737259</v>
      </c>
      <c r="P49" s="77">
        <v>59.13</v>
      </c>
      <c r="Q49" s="77">
        <v>19.350000000000005</v>
      </c>
      <c r="R49" s="80">
        <v>42.5</v>
      </c>
      <c r="S49" s="80">
        <v>0</v>
      </c>
      <c r="T49" s="78">
        <f>SUMPRODUCT(LTA!F49:AJ49,LTA!F$101:AJ$101,LTA!F$103:AJ$103)</f>
        <v>196.94</v>
      </c>
      <c r="U49" s="78">
        <f>SUMPRODUCT(LTA!F49:AJ49,LTA!F$102:AJ$102,LTA!F$103:AJ$103)</f>
        <v>93.17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569.27</v>
      </c>
      <c r="AB49" s="117">
        <f>-STOA!N49</f>
        <v>0</v>
      </c>
      <c r="AC49">
        <f t="shared" si="0"/>
        <v>18.677597078346761</v>
      </c>
      <c r="AD49">
        <f t="shared" si="1"/>
        <v>2033.4658819068716</v>
      </c>
      <c r="AE49">
        <f>'IDT-1'!B49</f>
        <v>0</v>
      </c>
      <c r="AF49" s="26"/>
      <c r="AG49">
        <f t="shared" si="2"/>
        <v>2033.4658819068716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12.736740247958874</v>
      </c>
      <c r="F50">
        <f>GT_Spot!P50</f>
        <v>0</v>
      </c>
      <c r="G50">
        <f>PPCL_NG!P50</f>
        <v>33.950000000000003</v>
      </c>
      <c r="H50">
        <f>PPCL_Spot!P50</f>
        <v>8.93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916.13740256459039</v>
      </c>
      <c r="P50" s="77">
        <v>59.13</v>
      </c>
      <c r="Q50" s="77">
        <v>19.350000000000005</v>
      </c>
      <c r="R50" s="80">
        <v>42.5</v>
      </c>
      <c r="S50" s="80">
        <v>0</v>
      </c>
      <c r="T50" s="78">
        <f>SUMPRODUCT(LTA!F50:AJ50,LTA!F$101:AJ$101,LTA!F$103:AJ$103)</f>
        <v>201.45999999999998</v>
      </c>
      <c r="U50" s="78">
        <f>SUMPRODUCT(LTA!F50:AJ50,LTA!F$102:AJ$102,LTA!F$103:AJ$103)</f>
        <v>93.67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572.77</v>
      </c>
      <c r="AB50" s="117">
        <f>-STOA!N50</f>
        <v>0</v>
      </c>
      <c r="AC50">
        <f t="shared" si="0"/>
        <v>18.30051645675044</v>
      </c>
      <c r="AD50">
        <f t="shared" si="1"/>
        <v>2061.3036263557992</v>
      </c>
      <c r="AE50">
        <f>'IDT-1'!B50</f>
        <v>0</v>
      </c>
      <c r="AF50" s="26"/>
      <c r="AG50">
        <f t="shared" si="2"/>
        <v>2061.3036263557992</v>
      </c>
      <c r="AI50" s="75">
        <f>PXIL!H50</f>
        <v>0</v>
      </c>
      <c r="AJ50" s="75">
        <f>PXIL!N50</f>
        <v>0</v>
      </c>
      <c r="AK50" s="75">
        <f>RTM_IEX!H50</f>
        <v>19.350000000000001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12.736740247958874</v>
      </c>
      <c r="F51">
        <f>GT_Spot!P51</f>
        <v>0</v>
      </c>
      <c r="G51">
        <f>PPCL_NG!P51</f>
        <v>33.950000000000003</v>
      </c>
      <c r="H51">
        <f>PPCL_Spot!P51</f>
        <v>7.41</v>
      </c>
      <c r="I51">
        <f>Bawana_NG!P51</f>
        <v>99.001765886287629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882.61759998209459</v>
      </c>
      <c r="P51" s="77">
        <v>59.13</v>
      </c>
      <c r="Q51" s="77">
        <v>35.350000000000009</v>
      </c>
      <c r="R51" s="80">
        <v>42.5</v>
      </c>
      <c r="S51" s="80">
        <v>0</v>
      </c>
      <c r="T51" s="78">
        <f>SUMPRODUCT(LTA!F51:AJ51,LTA!F$101:AJ$101,LTA!F$103:AJ$103)</f>
        <v>205.9</v>
      </c>
      <c r="U51" s="78">
        <f>SUMPRODUCT(LTA!F51:AJ51,LTA!F$102:AJ$102,LTA!F$103:AJ$103)</f>
        <v>95.37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572.77</v>
      </c>
      <c r="AB51" s="117">
        <f>-STOA!N51</f>
        <v>0</v>
      </c>
      <c r="AC51">
        <f t="shared" si="0"/>
        <v>18.162205901701125</v>
      </c>
      <c r="AD51">
        <f t="shared" si="1"/>
        <v>2011.5739002146399</v>
      </c>
      <c r="AE51">
        <f>'IDT-1'!B51</f>
        <v>0</v>
      </c>
      <c r="AF51" s="26"/>
      <c r="AG51">
        <f t="shared" si="2"/>
        <v>2011.5739002146399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-17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5.8315142428785602</v>
      </c>
      <c r="F52">
        <f>GT_Spot!P52</f>
        <v>0</v>
      </c>
      <c r="G52">
        <f>PPCL_NG!P52</f>
        <v>33.950000000000003</v>
      </c>
      <c r="H52">
        <f>PPCL_Spot!P52</f>
        <v>4.3785404865044981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910.81964864489964</v>
      </c>
      <c r="P52" s="77">
        <v>59.13</v>
      </c>
      <c r="Q52" s="77">
        <v>35.350000000000009</v>
      </c>
      <c r="R52" s="80">
        <v>42.5</v>
      </c>
      <c r="S52" s="80">
        <v>0</v>
      </c>
      <c r="T52" s="78">
        <f>SUMPRODUCT(LTA!F52:AJ52,LTA!F$101:AJ$101,LTA!F$103:AJ$103)</f>
        <v>214.68</v>
      </c>
      <c r="U52" s="78">
        <f>SUMPRODUCT(LTA!F52:AJ52,LTA!F$102:AJ$102,LTA!F$103:AJ$103)</f>
        <v>96.13000000000001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569.27</v>
      </c>
      <c r="AB52" s="117">
        <f>-STOA!N52</f>
        <v>0</v>
      </c>
      <c r="AC52">
        <f t="shared" si="0"/>
        <v>18.408167940137595</v>
      </c>
      <c r="AD52">
        <f t="shared" si="1"/>
        <v>2033.2515354341451</v>
      </c>
      <c r="AE52">
        <f>'IDT-1'!B52</f>
        <v>0</v>
      </c>
      <c r="AF52" s="26"/>
      <c r="AG52">
        <f t="shared" si="2"/>
        <v>2033.2515354341451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5.8315142428785602</v>
      </c>
      <c r="F53">
        <f>GT_Spot!P53</f>
        <v>0</v>
      </c>
      <c r="G53">
        <f>PPCL_NG!P53</f>
        <v>33.950000000000003</v>
      </c>
      <c r="H53">
        <f>PPCL_Spot!P53</f>
        <v>4.3785404865044981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944.29786877707534</v>
      </c>
      <c r="P53" s="77">
        <v>59.13</v>
      </c>
      <c r="Q53" s="77">
        <v>35.350000000000009</v>
      </c>
      <c r="R53" s="80">
        <v>42.5</v>
      </c>
      <c r="S53" s="80">
        <v>0</v>
      </c>
      <c r="T53" s="78">
        <f>SUMPRODUCT(LTA!F53:AJ53,LTA!F$101:AJ$101,LTA!F$103:AJ$103)</f>
        <v>233.29999999999998</v>
      </c>
      <c r="U53" s="78">
        <f>SUMPRODUCT(LTA!F53:AJ53,LTA!F$102:AJ$102,LTA!F$103:AJ$103)</f>
        <v>96.5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569.27</v>
      </c>
      <c r="AB53" s="117">
        <f>-STOA!N53</f>
        <v>0</v>
      </c>
      <c r="AC53">
        <f t="shared" si="0"/>
        <v>19.003060190133674</v>
      </c>
      <c r="AD53">
        <f t="shared" si="1"/>
        <v>2070.124863316325</v>
      </c>
      <c r="AE53">
        <f>'IDT-1'!B53</f>
        <v>0</v>
      </c>
      <c r="AF53" s="26"/>
      <c r="AG53">
        <f t="shared" si="2"/>
        <v>2070.124863316325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5.8315142428785602</v>
      </c>
      <c r="F54">
        <f>GT_Spot!P54</f>
        <v>0</v>
      </c>
      <c r="G54">
        <f>PPCL_NG!P54</f>
        <v>33.950000000000003</v>
      </c>
      <c r="H54">
        <f>PPCL_Spot!P54</f>
        <v>4.3785404865044981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910.14561898448665</v>
      </c>
      <c r="P54" s="77">
        <v>59.13</v>
      </c>
      <c r="Q54" s="77">
        <v>35.350000000000009</v>
      </c>
      <c r="R54" s="80">
        <v>42.5</v>
      </c>
      <c r="S54" s="80">
        <v>0</v>
      </c>
      <c r="T54" s="78">
        <f>SUMPRODUCT(LTA!F54:AJ54,LTA!F$101:AJ$101,LTA!F$103:AJ$103)</f>
        <v>218.76999999999998</v>
      </c>
      <c r="U54" s="78">
        <f>SUMPRODUCT(LTA!F54:AJ54,LTA!F$102:AJ$102,LTA!F$103:AJ$103)</f>
        <v>97.33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569.27</v>
      </c>
      <c r="AB54" s="117">
        <f>-STOA!N54</f>
        <v>0</v>
      </c>
      <c r="AC54">
        <f t="shared" si="0"/>
        <v>18.315616566293031</v>
      </c>
      <c r="AD54">
        <f t="shared" si="1"/>
        <v>2052.9600571475767</v>
      </c>
      <c r="AE54">
        <f>'IDT-1'!B54</f>
        <v>0</v>
      </c>
      <c r="AF54" s="26"/>
      <c r="AG54">
        <f t="shared" si="2"/>
        <v>2052.9600571475767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8.0516918429003024</v>
      </c>
      <c r="F55">
        <f>GT_Spot!P55</f>
        <v>0</v>
      </c>
      <c r="G55">
        <f>PPCL_NG!P55</f>
        <v>33.950000000000003</v>
      </c>
      <c r="H55">
        <f>PPCL_Spot!P55</f>
        <v>6.0020006668889625</v>
      </c>
      <c r="I55">
        <f>Bawana_NG!P55</f>
        <v>80.573798500777897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880.22677047195725</v>
      </c>
      <c r="P55" s="77">
        <v>59.13</v>
      </c>
      <c r="Q55" s="77">
        <v>35.350000000000009</v>
      </c>
      <c r="R55" s="80">
        <v>42.5</v>
      </c>
      <c r="S55" s="80">
        <v>0</v>
      </c>
      <c r="T55" s="78">
        <f>SUMPRODUCT(LTA!F55:AJ55,LTA!F$101:AJ$101,LTA!F$103:AJ$103)</f>
        <v>234.38</v>
      </c>
      <c r="U55" s="78">
        <f>SUMPRODUCT(LTA!F55:AJ55,LTA!F$102:AJ$102,LTA!F$103:AJ$103)</f>
        <v>97.72999999999999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569.27</v>
      </c>
      <c r="AB55" s="117">
        <f>-STOA!N55</f>
        <v>0</v>
      </c>
      <c r="AC55">
        <f t="shared" si="0"/>
        <v>18.325779964323054</v>
      </c>
      <c r="AD55">
        <f t="shared" si="1"/>
        <v>1993.8384815182014</v>
      </c>
      <c r="AE55">
        <f>'IDT-1'!B55</f>
        <v>0</v>
      </c>
      <c r="AF55" s="26"/>
      <c r="AG55">
        <f t="shared" si="2"/>
        <v>1993.8384815182014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8.0516918429003024</v>
      </c>
      <c r="F56">
        <f>GT_Spot!P56</f>
        <v>0</v>
      </c>
      <c r="G56">
        <f>PPCL_NG!P56</f>
        <v>33.950000000000003</v>
      </c>
      <c r="H56">
        <f>PPCL_Spot!P56</f>
        <v>6.3621207069023011</v>
      </c>
      <c r="I56">
        <f>Bawana_NG!P56</f>
        <v>92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898.67617283378854</v>
      </c>
      <c r="P56" s="77">
        <v>59.130000000000017</v>
      </c>
      <c r="Q56" s="77">
        <v>35.350000000000009</v>
      </c>
      <c r="R56" s="80">
        <v>42.5</v>
      </c>
      <c r="S56" s="80">
        <v>0</v>
      </c>
      <c r="T56" s="78">
        <f>SUMPRODUCT(LTA!F56:AJ56,LTA!F$101:AJ$101,LTA!F$103:AJ$103)</f>
        <v>187.46999999999997</v>
      </c>
      <c r="U56" s="78">
        <f>SUMPRODUCT(LTA!F56:AJ56,LTA!F$102:AJ$102,LTA!F$103:AJ$103)</f>
        <v>98.72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569.27</v>
      </c>
      <c r="AB56" s="117">
        <f>-STOA!N56</f>
        <v>0</v>
      </c>
      <c r="AC56">
        <f t="shared" si="0"/>
        <v>18.063464549341703</v>
      </c>
      <c r="AD56">
        <f t="shared" si="1"/>
        <v>1992.4165208342495</v>
      </c>
      <c r="AE56">
        <f>'IDT-1'!B56</f>
        <v>0</v>
      </c>
      <c r="AF56" s="26"/>
      <c r="AG56">
        <f t="shared" si="2"/>
        <v>1992.4165208342495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8.0516918429003024</v>
      </c>
      <c r="F57">
        <f>GT_Spot!P57</f>
        <v>0</v>
      </c>
      <c r="G57">
        <f>PPCL_NG!P57</f>
        <v>33.950000000000003</v>
      </c>
      <c r="H57">
        <f>PPCL_Spot!P57</f>
        <v>6.3621207069023011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941.75373428809019</v>
      </c>
      <c r="P57" s="77">
        <v>59.130000000000017</v>
      </c>
      <c r="Q57" s="77">
        <v>35.350000000000009</v>
      </c>
      <c r="R57" s="80">
        <v>42.5</v>
      </c>
      <c r="S57" s="80">
        <v>0</v>
      </c>
      <c r="T57" s="78">
        <f>SUMPRODUCT(LTA!F57:AJ57,LTA!F$101:AJ$101,LTA!F$103:AJ$103)</f>
        <v>175.26</v>
      </c>
      <c r="U57" s="78">
        <f>SUMPRODUCT(LTA!F57:AJ57,LTA!F$102:AJ$102,LTA!F$103:AJ$103)</f>
        <v>98.91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569.27</v>
      </c>
      <c r="AB57" s="117">
        <f>-STOA!N57</f>
        <v>0</v>
      </c>
      <c r="AC57">
        <f t="shared" si="0"/>
        <v>18.225922412173457</v>
      </c>
      <c r="AD57">
        <f t="shared" si="1"/>
        <v>2052.9016244257191</v>
      </c>
      <c r="AE57">
        <f>'IDT-1'!B57</f>
        <v>0</v>
      </c>
      <c r="AF57" s="26"/>
      <c r="AG57">
        <f t="shared" si="2"/>
        <v>2052.9016244257191</v>
      </c>
      <c r="AI57" s="75">
        <f>PXIL!H57</f>
        <v>0</v>
      </c>
      <c r="AJ57" s="75">
        <f>PXIL!N57</f>
        <v>0</v>
      </c>
      <c r="AK57" s="75">
        <f>RTM_IEX!H57</f>
        <v>0.97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8.0516918429003024</v>
      </c>
      <c r="F58">
        <f>GT_Spot!P58</f>
        <v>0</v>
      </c>
      <c r="G58">
        <f>PPCL_NG!P58</f>
        <v>33.950000000000003</v>
      </c>
      <c r="H58">
        <f>PPCL_Spot!P58</f>
        <v>6.3621207069023011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937.04256255466908</v>
      </c>
      <c r="P58" s="77">
        <v>59.130000000000017</v>
      </c>
      <c r="Q58" s="77">
        <v>35.350000000000009</v>
      </c>
      <c r="R58" s="80">
        <v>42.5</v>
      </c>
      <c r="S58" s="80">
        <v>0</v>
      </c>
      <c r="T58" s="78">
        <f>SUMPRODUCT(LTA!F58:AJ58,LTA!F$101:AJ$101,LTA!F$103:AJ$103)</f>
        <v>173.33</v>
      </c>
      <c r="U58" s="78">
        <f>SUMPRODUCT(LTA!F58:AJ58,LTA!F$102:AJ$102,LTA!F$103:AJ$103)</f>
        <v>99.410000000000011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565.77</v>
      </c>
      <c r="AB58" s="117">
        <f>-STOA!N58</f>
        <v>0</v>
      </c>
      <c r="AC58">
        <f t="shared" si="0"/>
        <v>18.274594141274481</v>
      </c>
      <c r="AD58">
        <f t="shared" si="1"/>
        <v>2026.2417809631975</v>
      </c>
      <c r="AE58">
        <f>'IDT-1'!B58</f>
        <v>0</v>
      </c>
      <c r="AF58" s="26"/>
      <c r="AG58">
        <f t="shared" si="2"/>
        <v>2026.2417809631975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8.0516918429003024</v>
      </c>
      <c r="F59">
        <f>GT_Spot!P59</f>
        <v>0</v>
      </c>
      <c r="G59">
        <f>PPCL_NG!P59</f>
        <v>33.950000000000003</v>
      </c>
      <c r="H59">
        <f>PPCL_Spot!P59</f>
        <v>6.3621207069023011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956.32620431483008</v>
      </c>
      <c r="P59" s="77">
        <v>59.130000000000017</v>
      </c>
      <c r="Q59" s="77">
        <v>35.350000000000009</v>
      </c>
      <c r="R59" s="80">
        <v>42.5</v>
      </c>
      <c r="S59" s="80">
        <v>0</v>
      </c>
      <c r="T59" s="78">
        <f>SUMPRODUCT(LTA!F59:AJ59,LTA!F$101:AJ$101,LTA!F$103:AJ$103)</f>
        <v>162.62</v>
      </c>
      <c r="U59" s="78">
        <f>SUMPRODUCT(LTA!F59:AJ59,LTA!F$102:AJ$102,LTA!F$103:AJ$103)</f>
        <v>100.29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24.19</v>
      </c>
      <c r="Z59" s="75">
        <f>IEX!N59</f>
        <v>0</v>
      </c>
      <c r="AA59" s="117">
        <f>STOA!H59</f>
        <v>565.77</v>
      </c>
      <c r="AB59" s="117">
        <f>-STOA!N59</f>
        <v>0</v>
      </c>
      <c r="AC59">
        <f t="shared" si="0"/>
        <v>19.05015214840877</v>
      </c>
      <c r="AD59">
        <f t="shared" si="1"/>
        <v>2145.739864716224</v>
      </c>
      <c r="AE59">
        <f>'IDT-1'!B59</f>
        <v>0</v>
      </c>
      <c r="AF59" s="26"/>
      <c r="AG59">
        <f t="shared" si="2"/>
        <v>2145.739864716224</v>
      </c>
      <c r="AI59" s="75">
        <f>PXIL!H59</f>
        <v>0</v>
      </c>
      <c r="AJ59" s="75">
        <f>PXIL!N59</f>
        <v>0</v>
      </c>
      <c r="AK59" s="75">
        <f>RTM_IEX!H59</f>
        <v>70.63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8.0516918429003024</v>
      </c>
      <c r="F60">
        <f>GT_Spot!P60</f>
        <v>0</v>
      </c>
      <c r="G60">
        <f>PPCL_NG!P60</f>
        <v>33.950000000000003</v>
      </c>
      <c r="H60">
        <f>PPCL_Spot!P60</f>
        <v>6.3621207069023011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956.32620431483008</v>
      </c>
      <c r="P60" s="77">
        <v>59.130000000000017</v>
      </c>
      <c r="Q60" s="77">
        <v>35.350000000000009</v>
      </c>
      <c r="R60" s="80">
        <v>42.5</v>
      </c>
      <c r="S60" s="80">
        <v>0</v>
      </c>
      <c r="T60" s="78">
        <f>SUMPRODUCT(LTA!F60:AJ60,LTA!F$101:AJ$101,LTA!F$103:AJ$103)</f>
        <v>162.25</v>
      </c>
      <c r="U60" s="78">
        <f>SUMPRODUCT(LTA!F60:AJ60,LTA!F$102:AJ$102,LTA!F$103:AJ$103)</f>
        <v>100.99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3.87</v>
      </c>
      <c r="Z60" s="75">
        <f>IEX!N60</f>
        <v>0</v>
      </c>
      <c r="AA60" s="117">
        <f>STOA!H60</f>
        <v>624.79</v>
      </c>
      <c r="AB60" s="117">
        <f>-STOA!N60</f>
        <v>0</v>
      </c>
      <c r="AC60">
        <f t="shared" si="0"/>
        <v>19.291360148408767</v>
      </c>
      <c r="AD60">
        <f t="shared" si="1"/>
        <v>2172.908656716224</v>
      </c>
      <c r="AE60">
        <f>'IDT-1'!B60</f>
        <v>0</v>
      </c>
      <c r="AF60" s="26"/>
      <c r="AG60">
        <f t="shared" si="2"/>
        <v>2172.908656716224</v>
      </c>
      <c r="AI60" s="75">
        <f>PXIL!H60</f>
        <v>0</v>
      </c>
      <c r="AJ60" s="75">
        <f>PXIL!N60</f>
        <v>0</v>
      </c>
      <c r="AK60" s="75">
        <f>RTM_IEX!H60</f>
        <v>59.01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8.0516918429003024</v>
      </c>
      <c r="F61">
        <f>GT_Spot!P61</f>
        <v>0</v>
      </c>
      <c r="G61">
        <f>PPCL_NG!P61</f>
        <v>33.950000000000003</v>
      </c>
      <c r="H61">
        <f>PPCL_Spot!P61</f>
        <v>6.0020006668889625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985.55131611977936</v>
      </c>
      <c r="P61" s="77">
        <v>59.130000000000017</v>
      </c>
      <c r="Q61" s="77">
        <v>35.355650575447569</v>
      </c>
      <c r="R61" s="80">
        <v>42.5</v>
      </c>
      <c r="S61" s="80">
        <v>0</v>
      </c>
      <c r="T61" s="78">
        <f>SUMPRODUCT(LTA!F61:AJ61,LTA!F$101:AJ$101,LTA!F$103:AJ$103)</f>
        <v>161.42000000000002</v>
      </c>
      <c r="U61" s="78">
        <f>SUMPRODUCT(LTA!F61:AJ61,LTA!F$102:AJ$102,LTA!F$103:AJ$103)</f>
        <v>103.07000000000001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658.65</v>
      </c>
      <c r="AB61" s="117">
        <f>-STOA!N61</f>
        <v>0</v>
      </c>
      <c r="AC61">
        <f t="shared" si="0"/>
        <v>19.958757801004143</v>
      </c>
      <c r="AD61">
        <f t="shared" si="1"/>
        <v>2248.0819014040117</v>
      </c>
      <c r="AE61">
        <f>'IDT-1'!B61</f>
        <v>0</v>
      </c>
      <c r="AF61" s="26"/>
      <c r="AG61">
        <f t="shared" si="2"/>
        <v>2248.0819014040117</v>
      </c>
      <c r="AI61" s="75">
        <f>PXIL!H61</f>
        <v>0</v>
      </c>
      <c r="AJ61" s="75">
        <f>PXIL!N61</f>
        <v>0</v>
      </c>
      <c r="AK61" s="75">
        <f>RTM_IEX!H61</f>
        <v>74.739999999999995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8.0516918429003024</v>
      </c>
      <c r="F62">
        <f>GT_Spot!P62</f>
        <v>0</v>
      </c>
      <c r="G62">
        <f>PPCL_NG!P62</f>
        <v>33.950000000000003</v>
      </c>
      <c r="H62">
        <f>PPCL_Spot!P62</f>
        <v>6.3621207069023011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975.87634859803802</v>
      </c>
      <c r="P62" s="77">
        <v>59.130000000000017</v>
      </c>
      <c r="Q62" s="77">
        <v>35.355650575447569</v>
      </c>
      <c r="R62" s="80">
        <v>42.5</v>
      </c>
      <c r="S62" s="80">
        <v>0</v>
      </c>
      <c r="T62" s="78">
        <f>SUMPRODUCT(LTA!F62:AJ62,LTA!F$101:AJ$101,LTA!F$103:AJ$103)</f>
        <v>155.26000000000002</v>
      </c>
      <c r="U62" s="78">
        <f>SUMPRODUCT(LTA!F62:AJ62,LTA!F$102:AJ$102,LTA!F$103:AJ$103)</f>
        <v>105.38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26.13</v>
      </c>
      <c r="Z62" s="75">
        <f>IEX!N62</f>
        <v>0</v>
      </c>
      <c r="AA62" s="117">
        <f>STOA!H62</f>
        <v>658.65</v>
      </c>
      <c r="AB62" s="117">
        <f>-STOA!N62</f>
        <v>0</v>
      </c>
      <c r="AC62">
        <f t="shared" si="0"/>
        <v>20.181267143164938</v>
      </c>
      <c r="AD62">
        <f t="shared" si="1"/>
        <v>2273.1445445801237</v>
      </c>
      <c r="AE62">
        <f>'IDT-1'!B62</f>
        <v>0</v>
      </c>
      <c r="AF62" s="26"/>
      <c r="AG62">
        <f t="shared" si="2"/>
        <v>2273.1445445801237</v>
      </c>
      <c r="AI62" s="75">
        <f>PXIL!H62</f>
        <v>0</v>
      </c>
      <c r="AJ62" s="75">
        <f>PXIL!N62</f>
        <v>0</v>
      </c>
      <c r="AK62" s="75">
        <f>RTM_IEX!H62</f>
        <v>87.06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5.8297280593325089</v>
      </c>
      <c r="F63">
        <f>GT_Spot!P63</f>
        <v>0</v>
      </c>
      <c r="G63">
        <f>PPCL_NG!P63</f>
        <v>33.950000000000003</v>
      </c>
      <c r="H63">
        <f>PPCL_Spot!P63</f>
        <v>4.3785404865044981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966.76505715152632</v>
      </c>
      <c r="P63" s="77">
        <v>59.130000000000017</v>
      </c>
      <c r="Q63" s="77">
        <v>35.355650575447569</v>
      </c>
      <c r="R63" s="80">
        <v>42.5</v>
      </c>
      <c r="S63" s="80">
        <v>0</v>
      </c>
      <c r="T63" s="78">
        <f>SUMPRODUCT(LTA!F63:AJ63,LTA!F$101:AJ$101,LTA!F$103:AJ$103)</f>
        <v>149.19</v>
      </c>
      <c r="U63" s="78">
        <f>SUMPRODUCT(LTA!F63:AJ63,LTA!F$102:AJ$102,LTA!F$103:AJ$103)</f>
        <v>108.19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61.92</v>
      </c>
      <c r="Z63" s="75">
        <f>IEX!N63</f>
        <v>0</v>
      </c>
      <c r="AA63" s="117">
        <f>STOA!H63</f>
        <v>658.65</v>
      </c>
      <c r="AB63" s="117">
        <f>-STOA!N63</f>
        <v>0</v>
      </c>
      <c r="AC63">
        <f t="shared" si="0"/>
        <v>20.340838991200737</v>
      </c>
      <c r="AD63">
        <f t="shared" si="1"/>
        <v>2291.1181372816104</v>
      </c>
      <c r="AE63">
        <f>'IDT-1'!B63</f>
        <v>0</v>
      </c>
      <c r="AF63" s="26"/>
      <c r="AG63">
        <f t="shared" si="2"/>
        <v>2291.1181372816104</v>
      </c>
      <c r="AI63" s="75">
        <f>PXIL!H63</f>
        <v>0</v>
      </c>
      <c r="AJ63" s="75">
        <f>PXIL!N63</f>
        <v>0</v>
      </c>
      <c r="AK63" s="75">
        <f>RTM_IEX!H63</f>
        <v>85.98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5.8297280593325089</v>
      </c>
      <c r="F64">
        <f>GT_Spot!P64</f>
        <v>0</v>
      </c>
      <c r="G64">
        <f>PPCL_NG!P64</f>
        <v>33.950000000000003</v>
      </c>
      <c r="H64">
        <f>PPCL_Spot!P64</f>
        <v>4.3785404865044981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980.7220346671395</v>
      </c>
      <c r="P64" s="77">
        <v>59.130000000000017</v>
      </c>
      <c r="Q64" s="77">
        <v>35.355650575447569</v>
      </c>
      <c r="R64" s="80">
        <v>42.5</v>
      </c>
      <c r="S64" s="80">
        <v>0</v>
      </c>
      <c r="T64" s="78">
        <f>SUMPRODUCT(LTA!F64:AJ64,LTA!F$101:AJ$101,LTA!F$103:AJ$103)</f>
        <v>138.26</v>
      </c>
      <c r="U64" s="78">
        <f>SUMPRODUCT(LTA!F64:AJ64,LTA!F$102:AJ$102,LTA!F$103:AJ$103)</f>
        <v>109.74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83.21</v>
      </c>
      <c r="Z64" s="75">
        <f>IEX!N64</f>
        <v>0</v>
      </c>
      <c r="AA64" s="117">
        <f>STOA!H64</f>
        <v>655.15</v>
      </c>
      <c r="AB64" s="117">
        <f>-STOA!N64</f>
        <v>0</v>
      </c>
      <c r="AC64">
        <f t="shared" si="0"/>
        <v>20.454244393338136</v>
      </c>
      <c r="AD64">
        <f t="shared" si="1"/>
        <v>2303.8917093950859</v>
      </c>
      <c r="AE64">
        <f>'IDT-1'!B64</f>
        <v>0</v>
      </c>
      <c r="AF64" s="26"/>
      <c r="AG64">
        <f t="shared" si="2"/>
        <v>2303.8917093950859</v>
      </c>
      <c r="AI64" s="75">
        <f>PXIL!H64</f>
        <v>0</v>
      </c>
      <c r="AJ64" s="75">
        <f>PXIL!N64</f>
        <v>0</v>
      </c>
      <c r="AK64" s="75">
        <f>RTM_IEX!H64</f>
        <v>76.5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5.8297280593325089</v>
      </c>
      <c r="F65">
        <f>GT_Spot!P65</f>
        <v>0</v>
      </c>
      <c r="G65">
        <f>PPCL_NG!P65</f>
        <v>33.950000000000003</v>
      </c>
      <c r="H65">
        <f>PPCL_Spot!P65</f>
        <v>4.3785404865044981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1028.8680228132121</v>
      </c>
      <c r="P65" s="77">
        <v>59.130000000000017</v>
      </c>
      <c r="Q65" s="77">
        <v>35.355650575447569</v>
      </c>
      <c r="R65" s="80">
        <v>42.5</v>
      </c>
      <c r="S65" s="80">
        <v>0</v>
      </c>
      <c r="T65" s="78">
        <f>SUMPRODUCT(LTA!F65:AJ65,LTA!F$101:AJ$101,LTA!F$103:AJ$103)</f>
        <v>128.48000000000002</v>
      </c>
      <c r="U65" s="78">
        <f>SUMPRODUCT(LTA!F65:AJ65,LTA!F$102:AJ$102,LTA!F$103:AJ$103)</f>
        <v>120.11999999999999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89.01</v>
      </c>
      <c r="Z65" s="75">
        <f>IEX!N65</f>
        <v>0</v>
      </c>
      <c r="AA65" s="117">
        <f>STOA!H65</f>
        <v>651.65</v>
      </c>
      <c r="AB65" s="117">
        <f>-STOA!N65</f>
        <v>0</v>
      </c>
      <c r="AC65">
        <f t="shared" si="0"/>
        <v>20.434585089023571</v>
      </c>
      <c r="AD65">
        <f t="shared" si="1"/>
        <v>2301.6773568454728</v>
      </c>
      <c r="AE65">
        <f>'IDT-1'!B65</f>
        <v>0</v>
      </c>
      <c r="AF65" s="26"/>
      <c r="AG65">
        <f t="shared" si="2"/>
        <v>2301.6773568454728</v>
      </c>
      <c r="AI65" s="75">
        <f>PXIL!H65</f>
        <v>0</v>
      </c>
      <c r="AJ65" s="75">
        <f>PXIL!N65</f>
        <v>0</v>
      </c>
      <c r="AK65" s="75">
        <f>RTM_IEX!H65</f>
        <v>23.22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7.0238907849829353</v>
      </c>
      <c r="F66">
        <f>GT_Spot!P66</f>
        <v>0</v>
      </c>
      <c r="G66">
        <f>PPCL_NG!P66</f>
        <v>33.950000000000003</v>
      </c>
      <c r="H66">
        <f>PPCL_Spot!P66</f>
        <v>5.68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1028.8680228132121</v>
      </c>
      <c r="P66" s="77">
        <v>59.130000000000017</v>
      </c>
      <c r="Q66" s="77">
        <v>35.355650575447569</v>
      </c>
      <c r="R66" s="80">
        <v>42.5</v>
      </c>
      <c r="S66" s="80">
        <v>0</v>
      </c>
      <c r="T66" s="78">
        <f>SUMPRODUCT(LTA!F66:AJ66,LTA!F$101:AJ$101,LTA!F$103:AJ$103)</f>
        <v>147.59</v>
      </c>
      <c r="U66" s="78">
        <f>SUMPRODUCT(LTA!F66:AJ66,LTA!F$102:AJ$102,LTA!F$103:AJ$103)</f>
        <v>119.21000000000001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82.24</v>
      </c>
      <c r="Z66" s="75">
        <f>IEX!N66</f>
        <v>0</v>
      </c>
      <c r="AA66" s="117">
        <f>STOA!H66</f>
        <v>648.15</v>
      </c>
      <c r="AB66" s="117">
        <f>-STOA!N66</f>
        <v>0</v>
      </c>
      <c r="AC66">
        <f t="shared" si="0"/>
        <v>20.874634564728055</v>
      </c>
      <c r="AD66">
        <f t="shared" si="1"/>
        <v>2351.2429296089144</v>
      </c>
      <c r="AE66">
        <f>'IDT-1'!B66</f>
        <v>0</v>
      </c>
      <c r="AF66" s="26"/>
      <c r="AG66">
        <f t="shared" si="2"/>
        <v>2351.2429296089144</v>
      </c>
      <c r="AI66" s="75">
        <f>PXIL!H66</f>
        <v>0</v>
      </c>
      <c r="AJ66" s="75">
        <f>PXIL!N66</f>
        <v>0</v>
      </c>
      <c r="AK66" s="75">
        <f>RTM_IEX!H66</f>
        <v>62.8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7.0238907849829353</v>
      </c>
      <c r="F67">
        <f>GT_Spot!P67</f>
        <v>0</v>
      </c>
      <c r="G67">
        <f>PPCL_NG!P67</f>
        <v>33.950000000000003</v>
      </c>
      <c r="H67">
        <f>PPCL_Spot!P67</f>
        <v>5.38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1029.5091477988947</v>
      </c>
      <c r="P67" s="77">
        <v>59.130000000000017</v>
      </c>
      <c r="Q67" s="77">
        <v>35.479999999999997</v>
      </c>
      <c r="R67" s="80">
        <v>42.5</v>
      </c>
      <c r="S67" s="80">
        <v>0</v>
      </c>
      <c r="T67" s="78">
        <f>SUMPRODUCT(LTA!F67:AJ67,LTA!F$101:AJ$101,LTA!F$103:AJ$103)</f>
        <v>142.72000000000003</v>
      </c>
      <c r="U67" s="78">
        <f>SUMPRODUCT(LTA!F67:AJ67,LTA!F$102:AJ$102,LTA!F$103:AJ$103)</f>
        <v>117.67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61.92</v>
      </c>
      <c r="Z67" s="75">
        <f>IEX!N67</f>
        <v>0</v>
      </c>
      <c r="AA67" s="117">
        <f>STOA!H67</f>
        <v>655.24999999999989</v>
      </c>
      <c r="AB67" s="117">
        <f>-STOA!N67</f>
        <v>0</v>
      </c>
      <c r="AC67">
        <f t="shared" si="0"/>
        <v>21.112722739538125</v>
      </c>
      <c r="AD67">
        <f t="shared" si="1"/>
        <v>2378.0603158443396</v>
      </c>
      <c r="AE67">
        <f>'IDT-1'!B67</f>
        <v>0</v>
      </c>
      <c r="AF67" s="26"/>
      <c r="AG67">
        <f t="shared" si="2"/>
        <v>2378.0603158443396</v>
      </c>
      <c r="AI67" s="75">
        <f>PXIL!H67</f>
        <v>0</v>
      </c>
      <c r="AJ67" s="75">
        <f>PXIL!N67</f>
        <v>0</v>
      </c>
      <c r="AK67" s="75">
        <f>RTM_IEX!H67</f>
        <v>109.02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7.0238907849829353</v>
      </c>
      <c r="F68">
        <f>GT_Spot!P68</f>
        <v>0</v>
      </c>
      <c r="G68">
        <f>PPCL_NG!P68</f>
        <v>33.950000000000003</v>
      </c>
      <c r="H68">
        <f>PPCL_Spot!P68</f>
        <v>5.68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1034.9478396173838</v>
      </c>
      <c r="P68" s="77">
        <v>59.130000000000017</v>
      </c>
      <c r="Q68" s="77">
        <v>35.479999999999997</v>
      </c>
      <c r="R68" s="80">
        <v>42.5</v>
      </c>
      <c r="S68" s="80">
        <v>0</v>
      </c>
      <c r="T68" s="78">
        <f>SUMPRODUCT(LTA!F68:AJ68,LTA!F$101:AJ$101,LTA!F$103:AJ$103)</f>
        <v>139.41</v>
      </c>
      <c r="U68" s="78">
        <f>SUMPRODUCT(LTA!F68:AJ68,LTA!F$102:AJ$102,LTA!F$103:AJ$103)</f>
        <v>116.8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66.760000000000005</v>
      </c>
      <c r="Z68" s="75">
        <f>IEX!N68</f>
        <v>0</v>
      </c>
      <c r="AA68" s="117">
        <f>STOA!H68</f>
        <v>651.74999999999989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20.799167227540828</v>
      </c>
      <c r="AD68">
        <f t="shared" ref="AD68:AD98" si="4">SUM(B68:AB68,AI68:AR68)-AC68</f>
        <v>2342.742563174826</v>
      </c>
      <c r="AE68">
        <f>'IDT-1'!B68</f>
        <v>0</v>
      </c>
      <c r="AF68" s="26"/>
      <c r="AG68">
        <f t="shared" ref="AG68:AG98" si="5">SUM(AD68:AF68)+AT68</f>
        <v>2342.742563174826</v>
      </c>
      <c r="AI68" s="75">
        <f>PXIL!H68</f>
        <v>0</v>
      </c>
      <c r="AJ68" s="75">
        <f>PXIL!N68</f>
        <v>0</v>
      </c>
      <c r="AK68" s="75">
        <f>RTM_IEX!H68</f>
        <v>70.489999999999995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7.0238907849829353</v>
      </c>
      <c r="F69">
        <f>GT_Spot!P69</f>
        <v>0</v>
      </c>
      <c r="G69">
        <f>PPCL_NG!P69</f>
        <v>33.950000000000003</v>
      </c>
      <c r="H69">
        <f>PPCL_Spot!P69</f>
        <v>5.68</v>
      </c>
      <c r="I69">
        <f>Bawana_NG!P69</f>
        <v>92.409999999999982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1095.6210330357392</v>
      </c>
      <c r="P69" s="77">
        <v>59.130000000000017</v>
      </c>
      <c r="Q69" s="77">
        <v>35.354391849919239</v>
      </c>
      <c r="R69" s="80">
        <v>42.5</v>
      </c>
      <c r="S69" s="80">
        <v>0</v>
      </c>
      <c r="T69" s="78">
        <f>SUMPRODUCT(LTA!F69:AJ69,LTA!F$101:AJ$101,LTA!F$103:AJ$103)</f>
        <v>134.78</v>
      </c>
      <c r="U69" s="78">
        <f>SUMPRODUCT(LTA!F69:AJ69,LTA!F$102:AJ$102,LTA!F$103:AJ$103)</f>
        <v>116.57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72.56</v>
      </c>
      <c r="Z69" s="75">
        <f>IEX!N69</f>
        <v>0</v>
      </c>
      <c r="AA69" s="117">
        <f>STOA!H69</f>
        <v>648.24999999999989</v>
      </c>
      <c r="AB69" s="117">
        <f>-STOA!N69</f>
        <v>0</v>
      </c>
      <c r="AC69">
        <f t="shared" si="3"/>
        <v>20.963066823745066</v>
      </c>
      <c r="AD69">
        <f t="shared" si="4"/>
        <v>2284.8662488468963</v>
      </c>
      <c r="AE69">
        <f>'IDT-1'!B69</f>
        <v>0</v>
      </c>
      <c r="AF69" s="26"/>
      <c r="AG69">
        <f t="shared" si="5"/>
        <v>2284.8662488468963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7.0238907849829353</v>
      </c>
      <c r="F70">
        <f>GT_Spot!P70</f>
        <v>0</v>
      </c>
      <c r="G70">
        <f>PPCL_NG!P70</f>
        <v>33.950000000000003</v>
      </c>
      <c r="H70">
        <f>PPCL_Spot!P70</f>
        <v>5.68</v>
      </c>
      <c r="I70">
        <f>Bawana_NG!P70</f>
        <v>92.409999999999982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1095.6210330357392</v>
      </c>
      <c r="P70" s="77">
        <v>59.130000000000017</v>
      </c>
      <c r="Q70" s="77">
        <v>35.354391849919239</v>
      </c>
      <c r="R70" s="80">
        <v>42.5</v>
      </c>
      <c r="S70" s="80">
        <v>0</v>
      </c>
      <c r="T70" s="78">
        <f>SUMPRODUCT(LTA!F70:AJ70,LTA!F$101:AJ$101,LTA!F$103:AJ$103)</f>
        <v>120.49</v>
      </c>
      <c r="U70" s="78">
        <f>SUMPRODUCT(LTA!F70:AJ70,LTA!F$102:AJ$102,LTA!F$103:AJ$103)</f>
        <v>114.53999999999999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65.790000000000006</v>
      </c>
      <c r="Z70" s="75">
        <f>IEX!N70</f>
        <v>0</v>
      </c>
      <c r="AA70" s="117">
        <f>STOA!H70</f>
        <v>643.34999999999991</v>
      </c>
      <c r="AB70" s="117">
        <f>-STOA!N70</f>
        <v>0</v>
      </c>
      <c r="AC70">
        <f t="shared" si="3"/>
        <v>20.592169977901648</v>
      </c>
      <c r="AD70">
        <f t="shared" si="4"/>
        <v>2319.4271456927399</v>
      </c>
      <c r="AE70">
        <f>'IDT-1'!B70</f>
        <v>0</v>
      </c>
      <c r="AF70" s="26"/>
      <c r="AG70">
        <f t="shared" si="5"/>
        <v>2319.4271456927399</v>
      </c>
      <c r="AI70" s="75">
        <f>PXIL!H70</f>
        <v>0</v>
      </c>
      <c r="AJ70" s="75">
        <f>PXIL!N70</f>
        <v>0</v>
      </c>
      <c r="AK70" s="75">
        <f>RTM_IEX!H70</f>
        <v>24.18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7.0238907849829353</v>
      </c>
      <c r="F71">
        <f>GT_Spot!P71</f>
        <v>0</v>
      </c>
      <c r="G71">
        <f>PPCL_NG!P71</f>
        <v>33.950000000000003</v>
      </c>
      <c r="H71">
        <f>PPCL_Spot!P71</f>
        <v>5.68</v>
      </c>
      <c r="I71">
        <f>Bawana_NG!P71</f>
        <v>92.409999999999982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1105.8771472154906</v>
      </c>
      <c r="P71" s="77">
        <v>59.130000000000017</v>
      </c>
      <c r="Q71" s="77">
        <v>35.354391849919239</v>
      </c>
      <c r="R71" s="80">
        <v>42.5</v>
      </c>
      <c r="S71" s="80">
        <v>0</v>
      </c>
      <c r="T71" s="78">
        <f>SUMPRODUCT(LTA!F71:AJ71,LTA!F$101:AJ$101,LTA!F$103:AJ$103)</f>
        <v>105.05000000000001</v>
      </c>
      <c r="U71" s="78">
        <f>SUMPRODUCT(LTA!F71:AJ71,LTA!F$102:AJ$102,LTA!F$103:AJ$103)</f>
        <v>111.57000000000001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84.17</v>
      </c>
      <c r="Z71" s="75">
        <f>IEX!N71</f>
        <v>0</v>
      </c>
      <c r="AA71" s="117">
        <f>STOA!H71</f>
        <v>608.7299999999999</v>
      </c>
      <c r="AB71" s="117">
        <f>-STOA!N71</f>
        <v>0</v>
      </c>
      <c r="AC71">
        <f t="shared" si="3"/>
        <v>20.768432454192741</v>
      </c>
      <c r="AD71">
        <f t="shared" si="4"/>
        <v>2202.6769973962</v>
      </c>
      <c r="AE71">
        <f>'IDT-1'!B71</f>
        <v>0</v>
      </c>
      <c r="AF71" s="26"/>
      <c r="AG71">
        <f t="shared" si="5"/>
        <v>2202.6769973962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-68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7.0238907849829353</v>
      </c>
      <c r="F72">
        <f>GT_Spot!P72</f>
        <v>0</v>
      </c>
      <c r="G72">
        <f>PPCL_NG!P72</f>
        <v>33.950000000000003</v>
      </c>
      <c r="H72">
        <f>PPCL_Spot!P72</f>
        <v>5.68</v>
      </c>
      <c r="I72">
        <f>Bawana_NG!P72</f>
        <v>92.409999999999982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1119.7072738646546</v>
      </c>
      <c r="P72" s="77">
        <v>59.130000000000017</v>
      </c>
      <c r="Q72" s="77">
        <v>35.354391849919239</v>
      </c>
      <c r="R72" s="80">
        <v>39.090000000000003</v>
      </c>
      <c r="S72" s="80">
        <v>0</v>
      </c>
      <c r="T72" s="78">
        <f>SUMPRODUCT(LTA!F72:AJ72,LTA!F$101:AJ$101,LTA!F$103:AJ$103)</f>
        <v>93.360000000000014</v>
      </c>
      <c r="U72" s="78">
        <f>SUMPRODUCT(LTA!F72:AJ72,LTA!F$102:AJ$102,LTA!F$103:AJ$103)</f>
        <v>109.03999999999999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70.63</v>
      </c>
      <c r="Z72" s="75">
        <f>IEX!N72</f>
        <v>0</v>
      </c>
      <c r="AA72" s="117">
        <f>STOA!H72</f>
        <v>603.82999999999993</v>
      </c>
      <c r="AB72" s="117">
        <f>-STOA!N72</f>
        <v>0</v>
      </c>
      <c r="AC72">
        <f t="shared" si="3"/>
        <v>20.386280890739283</v>
      </c>
      <c r="AD72">
        <f t="shared" si="4"/>
        <v>2201.8192756088174</v>
      </c>
      <c r="AE72">
        <f>'IDT-1'!B72</f>
        <v>0</v>
      </c>
      <c r="AF72" s="26"/>
      <c r="AG72">
        <f t="shared" si="5"/>
        <v>2201.8192756088174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7.0238907849829353</v>
      </c>
      <c r="F73">
        <f>GT_Spot!P73</f>
        <v>0</v>
      </c>
      <c r="G73">
        <f>PPCL_NG!P73</f>
        <v>33.950000000000003</v>
      </c>
      <c r="H73">
        <f>PPCL_Spot!P73</f>
        <v>5.38</v>
      </c>
      <c r="I73">
        <f>Bawana_NG!P73</f>
        <v>92.409999999999982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1124.1149462774547</v>
      </c>
      <c r="P73" s="77">
        <v>59.130000000000017</v>
      </c>
      <c r="Q73" s="77">
        <v>35.354391849919239</v>
      </c>
      <c r="R73" s="80">
        <v>26.68</v>
      </c>
      <c r="S73" s="80">
        <v>0</v>
      </c>
      <c r="T73" s="78">
        <f>SUMPRODUCT(LTA!F73:AJ73,LTA!F$101:AJ$101,LTA!F$103:AJ$103)</f>
        <v>86.32</v>
      </c>
      <c r="U73" s="78">
        <f>SUMPRODUCT(LTA!F73:AJ73,LTA!F$102:AJ$102,LTA!F$103:AJ$103)</f>
        <v>106.27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56.12</v>
      </c>
      <c r="Z73" s="75">
        <f>IEX!N73</f>
        <v>0</v>
      </c>
      <c r="AA73" s="117">
        <f>STOA!H73</f>
        <v>598.2299999999999</v>
      </c>
      <c r="AB73" s="117">
        <f>-STOA!N73</f>
        <v>0</v>
      </c>
      <c r="AC73">
        <f t="shared" si="3"/>
        <v>20.254121340982415</v>
      </c>
      <c r="AD73">
        <f t="shared" si="4"/>
        <v>2140.7291075713747</v>
      </c>
      <c r="AE73">
        <f>'IDT-1'!B73</f>
        <v>0</v>
      </c>
      <c r="AF73" s="26"/>
      <c r="AG73">
        <f t="shared" si="5"/>
        <v>2140.7291075713747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7.0238907849829353</v>
      </c>
      <c r="F74">
        <f>GT_Spot!P74</f>
        <v>0</v>
      </c>
      <c r="G74">
        <f>PPCL_NG!P74</f>
        <v>33.950000000000003</v>
      </c>
      <c r="H74">
        <f>PPCL_Spot!P74</f>
        <v>5.68</v>
      </c>
      <c r="I74">
        <f>Bawana_NG!P74</f>
        <v>92.409999999999982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1124.1149462774547</v>
      </c>
      <c r="P74" s="77">
        <v>59.130000000000017</v>
      </c>
      <c r="Q74" s="77">
        <v>35.354391849919239</v>
      </c>
      <c r="R74" s="80">
        <v>15.845129071911494</v>
      </c>
      <c r="S74" s="80">
        <v>0</v>
      </c>
      <c r="T74" s="78">
        <f>SUMPRODUCT(LTA!F74:AJ74,LTA!F$101:AJ$101,LTA!F$103:AJ$103)</f>
        <v>79.41</v>
      </c>
      <c r="U74" s="78">
        <f>SUMPRODUCT(LTA!F74:AJ74,LTA!F$102:AJ$102,LTA!F$103:AJ$103)</f>
        <v>104.26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52.25</v>
      </c>
      <c r="Z74" s="75">
        <f>IEX!N74</f>
        <v>0</v>
      </c>
      <c r="AA74" s="117">
        <f>STOA!H74</f>
        <v>592.3599999999999</v>
      </c>
      <c r="AB74" s="117">
        <f>-STOA!N74</f>
        <v>0</v>
      </c>
      <c r="AC74">
        <f t="shared" si="3"/>
        <v>19.437884442916928</v>
      </c>
      <c r="AD74">
        <f t="shared" si="4"/>
        <v>2175.3504735413512</v>
      </c>
      <c r="AE74">
        <f>'IDT-1'!B74</f>
        <v>0</v>
      </c>
      <c r="AF74" s="26"/>
      <c r="AG74">
        <f t="shared" si="5"/>
        <v>2175.3504735413512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-7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7.0853242320819119</v>
      </c>
      <c r="F75">
        <f>GT_Spot!P75</f>
        <v>0</v>
      </c>
      <c r="G75">
        <f>PPCL_NG!P75</f>
        <v>33.950000000000003</v>
      </c>
      <c r="H75">
        <f>PPCL_Spot!P75</f>
        <v>5.8918412003751168</v>
      </c>
      <c r="I75">
        <f>Bawana_NG!P75</f>
        <v>93.66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1096.2432588101258</v>
      </c>
      <c r="P75" s="77">
        <v>59.130000000000017</v>
      </c>
      <c r="Q75" s="77">
        <v>35.354391849919239</v>
      </c>
      <c r="R75" s="80">
        <v>0</v>
      </c>
      <c r="S75" s="80">
        <v>0</v>
      </c>
      <c r="T75" s="78">
        <f>SUMPRODUCT(LTA!F75:AJ75,LTA!F$101:AJ$101,LTA!F$103:AJ$103)</f>
        <v>73.59</v>
      </c>
      <c r="U75" s="78">
        <f>SUMPRODUCT(LTA!F75:AJ75,LTA!F$102:AJ$102,LTA!F$103:AJ$103)</f>
        <v>104.19999999999999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10.64</v>
      </c>
      <c r="Z75" s="75">
        <f>IEX!N75</f>
        <v>0</v>
      </c>
      <c r="AA75" s="117">
        <f>STOA!H75</f>
        <v>592.26999999999987</v>
      </c>
      <c r="AB75" s="117">
        <f>-STOA!N75</f>
        <v>0</v>
      </c>
      <c r="AC75">
        <f t="shared" si="3"/>
        <v>18.781049187102319</v>
      </c>
      <c r="AD75">
        <f t="shared" si="4"/>
        <v>2071.2337669054</v>
      </c>
      <c r="AE75">
        <f>'IDT-1'!B75</f>
        <v>32.488</v>
      </c>
      <c r="AF75" s="26"/>
      <c r="AG75">
        <f t="shared" si="5"/>
        <v>2103.7217669053998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7.0853242320819119</v>
      </c>
      <c r="F76">
        <f>GT_Spot!P76</f>
        <v>0</v>
      </c>
      <c r="G76">
        <f>PPCL_NG!P76</f>
        <v>33.950000000000003</v>
      </c>
      <c r="H76">
        <f>PPCL_Spot!P76</f>
        <v>5.8918412003751168</v>
      </c>
      <c r="I76">
        <f>Bawana_NG!P76</f>
        <v>93.66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1096.2418843148378</v>
      </c>
      <c r="P76" s="77">
        <v>59.130000000000017</v>
      </c>
      <c r="Q76" s="77">
        <v>35.354391849919239</v>
      </c>
      <c r="R76" s="80">
        <v>0</v>
      </c>
      <c r="S76" s="80">
        <v>0</v>
      </c>
      <c r="T76" s="78">
        <f>SUMPRODUCT(LTA!F76:AJ76,LTA!F$101:AJ$101,LTA!F$103:AJ$103)</f>
        <v>63.71</v>
      </c>
      <c r="U76" s="78">
        <f>SUMPRODUCT(LTA!F76:AJ76,LTA!F$102:AJ$102,LTA!F$103:AJ$103)</f>
        <v>96.34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529.49999999999989</v>
      </c>
      <c r="AB76" s="117">
        <f>-STOA!N76</f>
        <v>0</v>
      </c>
      <c r="AC76">
        <f t="shared" si="3"/>
        <v>17.943227018904558</v>
      </c>
      <c r="AD76">
        <f t="shared" si="4"/>
        <v>1984.9402145783097</v>
      </c>
      <c r="AE76">
        <f>'IDT-1'!B76</f>
        <v>108</v>
      </c>
      <c r="AF76" s="26"/>
      <c r="AG76">
        <f t="shared" si="5"/>
        <v>2092.9402145783097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-17.98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7.0853242320819119</v>
      </c>
      <c r="F77">
        <f>GT_Spot!P77</f>
        <v>0</v>
      </c>
      <c r="G77">
        <f>PPCL_NG!P77</f>
        <v>33.950000000000003</v>
      </c>
      <c r="H77">
        <f>PPCL_Spot!P77</f>
        <v>5.53</v>
      </c>
      <c r="I77">
        <f>Bawana_NG!P77</f>
        <v>93.66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1051.7656657137809</v>
      </c>
      <c r="P77" s="77">
        <v>59.130000000000017</v>
      </c>
      <c r="Q77" s="77">
        <v>35.354391849919239</v>
      </c>
      <c r="R77" s="80">
        <v>0</v>
      </c>
      <c r="S77" s="80">
        <v>0</v>
      </c>
      <c r="T77" s="78">
        <f>SUMPRODUCT(LTA!F77:AJ77,LTA!F$101:AJ$101,LTA!F$103:AJ$103)</f>
        <v>49.14</v>
      </c>
      <c r="U77" s="78">
        <f>SUMPRODUCT(LTA!F77:AJ77,LTA!F$102:AJ$102,LTA!F$103:AJ$103)</f>
        <v>93.75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526.05999999999983</v>
      </c>
      <c r="AB77" s="117">
        <f>-STOA!N77</f>
        <v>0</v>
      </c>
      <c r="AC77">
        <f t="shared" si="3"/>
        <v>17.744103359802882</v>
      </c>
      <c r="AD77">
        <f t="shared" si="4"/>
        <v>1998.6312784359791</v>
      </c>
      <c r="AE77">
        <f>'IDT-1'!B77</f>
        <v>104</v>
      </c>
      <c r="AF77" s="26"/>
      <c r="AG77">
        <f t="shared" si="5"/>
        <v>2102.6312784359789</v>
      </c>
      <c r="AI77" s="75">
        <f>PXIL!H77</f>
        <v>0</v>
      </c>
      <c r="AJ77" s="75">
        <f>PXIL!N77</f>
        <v>0</v>
      </c>
      <c r="AK77" s="75">
        <f>RTM_IEX!H77</f>
        <v>60.95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7.0853242320819119</v>
      </c>
      <c r="F78">
        <f>GT_Spot!P78</f>
        <v>0</v>
      </c>
      <c r="G78">
        <f>PPCL_NG!P78</f>
        <v>33.950000000000003</v>
      </c>
      <c r="H78">
        <f>PPCL_Spot!P78</f>
        <v>5.53</v>
      </c>
      <c r="I78">
        <f>Bawana_NG!P78</f>
        <v>93.66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1051.7656657137809</v>
      </c>
      <c r="P78" s="77">
        <v>59.130000000000017</v>
      </c>
      <c r="Q78" s="77">
        <v>35.354391849919239</v>
      </c>
      <c r="R78" s="80">
        <v>0</v>
      </c>
      <c r="S78" s="80">
        <v>0</v>
      </c>
      <c r="T78" s="78">
        <f>SUMPRODUCT(LTA!F78:AJ78,LTA!F$101:AJ$101,LTA!F$103:AJ$103)</f>
        <v>45.41</v>
      </c>
      <c r="U78" s="78">
        <f>SUMPRODUCT(LTA!F78:AJ78,LTA!F$102:AJ$102,LTA!F$103:AJ$103)</f>
        <v>92.53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522.86999999999989</v>
      </c>
      <c r="AB78" s="117">
        <f>-STOA!N78</f>
        <v>0</v>
      </c>
      <c r="AC78">
        <f t="shared" si="3"/>
        <v>17.919399359802881</v>
      </c>
      <c r="AD78">
        <f t="shared" si="4"/>
        <v>2018.3759824359793</v>
      </c>
      <c r="AE78">
        <f>'IDT-1'!B78</f>
        <v>112</v>
      </c>
      <c r="AF78" s="26"/>
      <c r="AG78">
        <f t="shared" si="5"/>
        <v>2130.3759824359795</v>
      </c>
      <c r="AI78" s="75">
        <f>PXIL!H78</f>
        <v>0</v>
      </c>
      <c r="AJ78" s="75">
        <f>PXIL!N78</f>
        <v>0</v>
      </c>
      <c r="AK78" s="75">
        <f>RTM_IEX!H78</f>
        <v>89.01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7.0846130683529056</v>
      </c>
      <c r="F79">
        <f>GT_Spot!P79</f>
        <v>0</v>
      </c>
      <c r="G79">
        <f>PPCL_NG!P79</f>
        <v>33.950000000000003</v>
      </c>
      <c r="H79">
        <f>PPCL_Spot!P79</f>
        <v>5.38</v>
      </c>
      <c r="I79">
        <f>Bawana_NG!P79</f>
        <v>93.66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1058.5817483464557</v>
      </c>
      <c r="P79" s="77">
        <v>59.130000000000017</v>
      </c>
      <c r="Q79" s="77">
        <v>35.354391849919239</v>
      </c>
      <c r="R79" s="80">
        <v>0</v>
      </c>
      <c r="S79" s="80">
        <v>0</v>
      </c>
      <c r="T79" s="78">
        <f>SUMPRODUCT(LTA!F79:AJ79,LTA!F$101:AJ$101,LTA!F$103:AJ$103)</f>
        <v>41.75</v>
      </c>
      <c r="U79" s="78">
        <f>SUMPRODUCT(LTA!F79:AJ79,LTA!F$102:AJ$102,LTA!F$103:AJ$103)</f>
        <v>91.78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520.34999999999991</v>
      </c>
      <c r="AB79" s="117">
        <f>-STOA!N79</f>
        <v>0</v>
      </c>
      <c r="AC79">
        <f t="shared" si="3"/>
        <v>17.575190628729604</v>
      </c>
      <c r="AD79">
        <f t="shared" si="4"/>
        <v>1979.6055626359982</v>
      </c>
      <c r="AE79">
        <f>'IDT-1'!B79</f>
        <v>125</v>
      </c>
      <c r="AF79" s="26"/>
      <c r="AG79">
        <f t="shared" si="5"/>
        <v>2104.6055626359985</v>
      </c>
      <c r="AI79" s="75">
        <f>PXIL!H79</f>
        <v>0</v>
      </c>
      <c r="AJ79" s="75">
        <f>PXIL!N79</f>
        <v>0</v>
      </c>
      <c r="AK79" s="75">
        <f>RTM_IEX!H79</f>
        <v>50.16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7.0846130683529056</v>
      </c>
      <c r="F80">
        <f>GT_Spot!P80</f>
        <v>0</v>
      </c>
      <c r="G80">
        <f>PPCL_NG!P80</f>
        <v>33.950000000000003</v>
      </c>
      <c r="H80">
        <f>PPCL_Spot!P80</f>
        <v>5.53</v>
      </c>
      <c r="I80">
        <f>Bawana_NG!P80</f>
        <v>93.66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1073.1868796728561</v>
      </c>
      <c r="P80" s="77">
        <v>59.130000000000017</v>
      </c>
      <c r="Q80" s="77">
        <v>35.354391849919239</v>
      </c>
      <c r="R80" s="80">
        <v>0</v>
      </c>
      <c r="S80" s="80">
        <v>0</v>
      </c>
      <c r="T80" s="78">
        <f>SUMPRODUCT(LTA!F80:AJ80,LTA!F$101:AJ$101,LTA!F$103:AJ$103)</f>
        <v>39.51</v>
      </c>
      <c r="U80" s="78">
        <f>SUMPRODUCT(LTA!F80:AJ80,LTA!F$102:AJ$102,LTA!F$103:AJ$103)</f>
        <v>91.05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518.67999999999995</v>
      </c>
      <c r="AB80" s="117">
        <f>-STOA!N80</f>
        <v>0</v>
      </c>
      <c r="AC80">
        <f t="shared" si="3"/>
        <v>17.624515784401929</v>
      </c>
      <c r="AD80">
        <f t="shared" si="4"/>
        <v>1985.1613688067264</v>
      </c>
      <c r="AE80">
        <f>'IDT-1'!B80</f>
        <v>143</v>
      </c>
      <c r="AF80" s="26"/>
      <c r="AG80">
        <f t="shared" si="5"/>
        <v>2128.1613688067264</v>
      </c>
      <c r="AI80" s="75">
        <f>PXIL!H80</f>
        <v>0</v>
      </c>
      <c r="AJ80" s="75">
        <f>PXIL!N80</f>
        <v>0</v>
      </c>
      <c r="AK80" s="75">
        <f>RTM_IEX!H80</f>
        <v>45.65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7.0846130683529056</v>
      </c>
      <c r="F81">
        <f>GT_Spot!P81</f>
        <v>0</v>
      </c>
      <c r="G81">
        <f>PPCL_NG!P81</f>
        <v>33.950000000000003</v>
      </c>
      <c r="H81">
        <f>PPCL_Spot!P81</f>
        <v>5.53</v>
      </c>
      <c r="I81">
        <f>Bawana_NG!P81</f>
        <v>93.66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1069.9500310271178</v>
      </c>
      <c r="P81" s="77">
        <v>59.130000000000017</v>
      </c>
      <c r="Q81" s="77">
        <v>35.354391849919239</v>
      </c>
      <c r="R81" s="80">
        <v>0</v>
      </c>
      <c r="S81" s="80">
        <v>0</v>
      </c>
      <c r="T81" s="78">
        <f>SUMPRODUCT(LTA!F81:AJ81,LTA!F$101:AJ$101,LTA!F$103:AJ$103)</f>
        <v>31.86</v>
      </c>
      <c r="U81" s="78">
        <f>SUMPRODUCT(LTA!F81:AJ81,LTA!F$102:AJ$102,LTA!F$103:AJ$103)</f>
        <v>90.39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518.67999999999995</v>
      </c>
      <c r="AB81" s="117">
        <f>-STOA!N81</f>
        <v>0</v>
      </c>
      <c r="AC81">
        <f t="shared" si="3"/>
        <v>17.808903516319432</v>
      </c>
      <c r="AD81">
        <f t="shared" si="4"/>
        <v>2005.9301324290709</v>
      </c>
      <c r="AE81">
        <f>'IDT-1'!B81</f>
        <v>169</v>
      </c>
      <c r="AF81" s="26"/>
      <c r="AG81">
        <f t="shared" si="5"/>
        <v>2174.9301324290709</v>
      </c>
      <c r="AI81" s="75">
        <f>PXIL!H81</f>
        <v>0</v>
      </c>
      <c r="AJ81" s="75">
        <f>PXIL!N81</f>
        <v>0</v>
      </c>
      <c r="AK81" s="75">
        <f>RTM_IEX!H81</f>
        <v>78.150000000000006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7.0846130683529056</v>
      </c>
      <c r="F82">
        <f>GT_Spot!P82</f>
        <v>0</v>
      </c>
      <c r="G82">
        <f>PPCL_NG!P82</f>
        <v>33.950000000000003</v>
      </c>
      <c r="H82">
        <f>PPCL_Spot!P82</f>
        <v>5.53</v>
      </c>
      <c r="I82">
        <f>Bawana_NG!P82</f>
        <v>93.66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1066.7272504574778</v>
      </c>
      <c r="P82" s="77">
        <v>59.130000000000017</v>
      </c>
      <c r="Q82" s="77">
        <v>35.354391849919239</v>
      </c>
      <c r="R82" s="80">
        <v>0</v>
      </c>
      <c r="S82" s="80">
        <v>0</v>
      </c>
      <c r="T82" s="78">
        <f>SUMPRODUCT(LTA!F82:AJ82,LTA!F$101:AJ$101,LTA!F$103:AJ$103)</f>
        <v>28.54</v>
      </c>
      <c r="U82" s="78">
        <f>SUMPRODUCT(LTA!F82:AJ82,LTA!F$102:AJ$102,LTA!F$103:AJ$103)</f>
        <v>75.66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518.67999999999995</v>
      </c>
      <c r="AB82" s="117">
        <f>-STOA!N82</f>
        <v>0</v>
      </c>
      <c r="AC82">
        <f t="shared" si="3"/>
        <v>17.556407047306603</v>
      </c>
      <c r="AD82">
        <f t="shared" si="4"/>
        <v>1977.4898483284437</v>
      </c>
      <c r="AE82">
        <f>'IDT-1'!B82</f>
        <v>204</v>
      </c>
      <c r="AF82" s="26"/>
      <c r="AG82">
        <f t="shared" si="5"/>
        <v>2181.4898483284437</v>
      </c>
      <c r="AI82" s="75">
        <f>PXIL!H82</f>
        <v>0</v>
      </c>
      <c r="AJ82" s="75">
        <f>PXIL!N82</f>
        <v>0</v>
      </c>
      <c r="AK82" s="75">
        <f>RTM_IEX!H82</f>
        <v>70.73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7.0846130683529056</v>
      </c>
      <c r="F83">
        <f>GT_Spot!P83</f>
        <v>0</v>
      </c>
      <c r="G83">
        <f>PPCL_NG!P83</f>
        <v>33.950000000000003</v>
      </c>
      <c r="H83">
        <f>PPCL_Spot!P83</f>
        <v>5.53</v>
      </c>
      <c r="I83">
        <f>Bawana_NG!P83</f>
        <v>93.66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1064.5717634578446</v>
      </c>
      <c r="P83" s="77">
        <v>59.130000000000017</v>
      </c>
      <c r="Q83" s="77">
        <v>35.354391849919239</v>
      </c>
      <c r="R83" s="80">
        <v>0</v>
      </c>
      <c r="S83" s="80">
        <v>0</v>
      </c>
      <c r="T83" s="78">
        <f>SUMPRODUCT(LTA!F83:AJ83,LTA!F$101:AJ$101,LTA!F$103:AJ$103)</f>
        <v>28.59</v>
      </c>
      <c r="U83" s="78">
        <f>SUMPRODUCT(LTA!F83:AJ83,LTA!F$102:AJ$102,LTA!F$103:AJ$103)</f>
        <v>75.72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741.08999999999992</v>
      </c>
      <c r="AB83" s="117">
        <f>-STOA!N83</f>
        <v>0</v>
      </c>
      <c r="AC83">
        <f t="shared" si="3"/>
        <v>20.095158761709829</v>
      </c>
      <c r="AD83">
        <f t="shared" si="4"/>
        <v>2263.4456096144072</v>
      </c>
      <c r="AE83">
        <f>'IDT-1'!B83</f>
        <v>0</v>
      </c>
      <c r="AF83" s="26"/>
      <c r="AG83">
        <f t="shared" si="5"/>
        <v>2263.4456096144072</v>
      </c>
      <c r="AI83" s="75">
        <f>PXIL!H83</f>
        <v>0</v>
      </c>
      <c r="AJ83" s="75">
        <f>PXIL!N83</f>
        <v>0</v>
      </c>
      <c r="AK83" s="75">
        <f>RTM_IEX!H83</f>
        <v>138.86000000000001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7.0853242320819119</v>
      </c>
      <c r="F84">
        <f>GT_Spot!P84</f>
        <v>0</v>
      </c>
      <c r="G84">
        <f>PPCL_NG!P84</f>
        <v>33.950000000000003</v>
      </c>
      <c r="H84">
        <f>PPCL_Spot!P84</f>
        <v>5.53</v>
      </c>
      <c r="I84">
        <f>Bawana_NG!P84</f>
        <v>93.66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1064.5717634578446</v>
      </c>
      <c r="P84" s="77">
        <v>59.130000000000017</v>
      </c>
      <c r="Q84" s="77">
        <v>35.354391849919239</v>
      </c>
      <c r="R84" s="80">
        <v>0</v>
      </c>
      <c r="S84" s="80">
        <v>0</v>
      </c>
      <c r="T84" s="78">
        <f>SUMPRODUCT(LTA!F84:AJ84,LTA!F$101:AJ$101,LTA!F$103:AJ$103)</f>
        <v>28.8</v>
      </c>
      <c r="U84" s="78">
        <f>SUMPRODUCT(LTA!F84:AJ84,LTA!F$102:AJ$102,LTA!F$103:AJ$103)</f>
        <v>75.849999999999994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741.08999999999992</v>
      </c>
      <c r="AB84" s="117">
        <f>-STOA!N84</f>
        <v>0</v>
      </c>
      <c r="AC84">
        <f t="shared" si="3"/>
        <v>20.112853019950645</v>
      </c>
      <c r="AD84">
        <f t="shared" si="4"/>
        <v>2265.438626519895</v>
      </c>
      <c r="AE84">
        <f>'IDT-1'!B84</f>
        <v>16</v>
      </c>
      <c r="AF84" s="26"/>
      <c r="AG84">
        <f t="shared" si="5"/>
        <v>2281.438626519895</v>
      </c>
      <c r="AI84" s="75">
        <f>PXIL!H84</f>
        <v>0</v>
      </c>
      <c r="AJ84" s="75">
        <f>PXIL!N84</f>
        <v>0</v>
      </c>
      <c r="AK84" s="75">
        <f>RTM_IEX!H84</f>
        <v>140.53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7.0853242320819119</v>
      </c>
      <c r="F85">
        <f>GT_Spot!P85</f>
        <v>0</v>
      </c>
      <c r="G85">
        <f>PPCL_NG!P85</f>
        <v>33.950000000000003</v>
      </c>
      <c r="H85">
        <f>PPCL_Spot!P85</f>
        <v>5.38</v>
      </c>
      <c r="I85">
        <f>Bawana_NG!P85</f>
        <v>93.66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1059.5614099218242</v>
      </c>
      <c r="P85" s="77">
        <v>59.130000000000017</v>
      </c>
      <c r="Q85" s="77">
        <v>35.354391849919239</v>
      </c>
      <c r="R85" s="80">
        <v>0</v>
      </c>
      <c r="S85" s="80">
        <v>0</v>
      </c>
      <c r="T85" s="78">
        <f>SUMPRODUCT(LTA!F85:AJ85,LTA!F$101:AJ$101,LTA!F$103:AJ$103)</f>
        <v>29.07</v>
      </c>
      <c r="U85" s="78">
        <f>SUMPRODUCT(LTA!F85:AJ85,LTA!F$102:AJ$102,LTA!F$103:AJ$103)</f>
        <v>75.83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741.08999999999992</v>
      </c>
      <c r="AB85" s="117">
        <f>-STOA!N85</f>
        <v>0</v>
      </c>
      <c r="AC85">
        <f t="shared" si="3"/>
        <v>19.287057908833663</v>
      </c>
      <c r="AD85">
        <f t="shared" si="4"/>
        <v>2172.4240680949915</v>
      </c>
      <c r="AE85">
        <f>'IDT-1'!B85</f>
        <v>47</v>
      </c>
      <c r="AF85" s="26"/>
      <c r="AG85">
        <f t="shared" si="5"/>
        <v>2219.4240680949915</v>
      </c>
      <c r="AI85" s="75">
        <f>PXIL!H85</f>
        <v>0</v>
      </c>
      <c r="AJ85" s="75">
        <f>PXIL!N85</f>
        <v>0</v>
      </c>
      <c r="AK85" s="75">
        <f>RTM_IEX!H85</f>
        <v>51.6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7.0853242320819119</v>
      </c>
      <c r="F86">
        <f>GT_Spot!P86</f>
        <v>0</v>
      </c>
      <c r="G86">
        <f>PPCL_NG!P86</f>
        <v>33.950000000000003</v>
      </c>
      <c r="H86">
        <f>PPCL_Spot!P86</f>
        <v>5.53</v>
      </c>
      <c r="I86">
        <f>Bawana_NG!P86</f>
        <v>93.66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1044.4599040614364</v>
      </c>
      <c r="P86" s="77">
        <v>59.130000000000017</v>
      </c>
      <c r="Q86" s="77">
        <v>35.354391849919239</v>
      </c>
      <c r="R86" s="80">
        <v>0</v>
      </c>
      <c r="S86" s="80">
        <v>0</v>
      </c>
      <c r="T86" s="78">
        <f>SUMPRODUCT(LTA!F86:AJ86,LTA!F$101:AJ$101,LTA!F$103:AJ$103)</f>
        <v>29.37</v>
      </c>
      <c r="U86" s="78">
        <f>SUMPRODUCT(LTA!F86:AJ86,LTA!F$102:AJ$102,LTA!F$103:AJ$103)</f>
        <v>72.78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741.08999999999992</v>
      </c>
      <c r="AB86" s="117">
        <f>-STOA!N86</f>
        <v>0</v>
      </c>
      <c r="AC86">
        <f t="shared" si="3"/>
        <v>19.422124657262252</v>
      </c>
      <c r="AD86">
        <f t="shared" si="4"/>
        <v>2187.6374954861753</v>
      </c>
      <c r="AE86">
        <f>'IDT-1'!B86</f>
        <v>94</v>
      </c>
      <c r="AF86" s="26"/>
      <c r="AG86">
        <f t="shared" si="5"/>
        <v>2281.6374954861753</v>
      </c>
      <c r="AI86" s="75">
        <f>PXIL!H86</f>
        <v>0</v>
      </c>
      <c r="AJ86" s="75">
        <f>PXIL!N86</f>
        <v>0</v>
      </c>
      <c r="AK86" s="75">
        <f>RTM_IEX!H86</f>
        <v>84.65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7.0860152135751919</v>
      </c>
      <c r="F87">
        <f>GT_Spot!P87</f>
        <v>0</v>
      </c>
      <c r="G87">
        <f>PPCL_NG!P87</f>
        <v>33.950000000000003</v>
      </c>
      <c r="H87">
        <f>PPCL_Spot!P87</f>
        <v>5.53</v>
      </c>
      <c r="I87">
        <f>Bawana_NG!P87</f>
        <v>93.66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1038.3907032008512</v>
      </c>
      <c r="P87" s="77">
        <v>59.130000000000017</v>
      </c>
      <c r="Q87" s="77">
        <v>35.354391849919239</v>
      </c>
      <c r="R87" s="80">
        <v>0</v>
      </c>
      <c r="S87" s="80">
        <v>0</v>
      </c>
      <c r="T87" s="78">
        <f>SUMPRODUCT(LTA!F87:AJ87,LTA!F$101:AJ$101,LTA!F$103:AJ$103)</f>
        <v>29.5</v>
      </c>
      <c r="U87" s="78">
        <f>SUMPRODUCT(LTA!F87:AJ87,LTA!F$102:AJ$102,LTA!F$103:AJ$103)</f>
        <v>73.009999999999991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741.08999999999992</v>
      </c>
      <c r="AB87" s="117">
        <f>-STOA!N87</f>
        <v>0</v>
      </c>
      <c r="AC87">
        <f t="shared" si="3"/>
        <v>19.08932177032624</v>
      </c>
      <c r="AD87">
        <f t="shared" si="4"/>
        <v>2150.1517884940195</v>
      </c>
      <c r="AE87">
        <f>'IDT-1'!B87</f>
        <v>146</v>
      </c>
      <c r="AF87" s="26"/>
      <c r="AG87">
        <f t="shared" si="5"/>
        <v>2296.1517884940195</v>
      </c>
      <c r="AI87" s="75">
        <f>PXIL!H87</f>
        <v>0</v>
      </c>
      <c r="AJ87" s="75">
        <f>PXIL!N87</f>
        <v>0</v>
      </c>
      <c r="AK87" s="75">
        <f>RTM_IEX!H87</f>
        <v>52.54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7.0860152135751919</v>
      </c>
      <c r="F88">
        <f>GT_Spot!P88</f>
        <v>0</v>
      </c>
      <c r="G88">
        <f>PPCL_NG!P88</f>
        <v>33.950000000000003</v>
      </c>
      <c r="H88">
        <f>PPCL_Spot!P88</f>
        <v>5.53</v>
      </c>
      <c r="I88">
        <f>Bawana_NG!P88</f>
        <v>93.66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1038.3907032008512</v>
      </c>
      <c r="P88" s="77">
        <v>59.130000000000017</v>
      </c>
      <c r="Q88" s="77">
        <v>35.354391849919239</v>
      </c>
      <c r="R88" s="80">
        <v>0</v>
      </c>
      <c r="S88" s="80">
        <v>0</v>
      </c>
      <c r="T88" s="78">
        <f>SUMPRODUCT(LTA!F88:AJ88,LTA!F$101:AJ$101,LTA!F$103:AJ$103)</f>
        <v>29.880000000000003</v>
      </c>
      <c r="U88" s="78">
        <f>SUMPRODUCT(LTA!F88:AJ88,LTA!F$102:AJ$102,LTA!F$103:AJ$103)</f>
        <v>73.38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741.08999999999992</v>
      </c>
      <c r="AB88" s="117">
        <f>-STOA!N88</f>
        <v>0</v>
      </c>
      <c r="AC88">
        <f t="shared" si="3"/>
        <v>19.133321770326244</v>
      </c>
      <c r="AD88">
        <f t="shared" si="4"/>
        <v>2155.1077884940191</v>
      </c>
      <c r="AE88">
        <f>'IDT-1'!B88</f>
        <v>173</v>
      </c>
      <c r="AF88" s="26"/>
      <c r="AG88">
        <f t="shared" si="5"/>
        <v>2328.1077884940191</v>
      </c>
      <c r="AI88" s="75">
        <f>PXIL!H88</f>
        <v>0</v>
      </c>
      <c r="AJ88" s="75">
        <f>PXIL!N88</f>
        <v>0</v>
      </c>
      <c r="AK88" s="75">
        <f>RTM_IEX!H88</f>
        <v>56.79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7.0860152135751919</v>
      </c>
      <c r="F89">
        <f>GT_Spot!P89</f>
        <v>0</v>
      </c>
      <c r="G89">
        <f>PPCL_NG!P89</f>
        <v>33.950000000000003</v>
      </c>
      <c r="H89">
        <f>PPCL_Spot!P89</f>
        <v>5.53</v>
      </c>
      <c r="I89">
        <f>Bawana_NG!P89</f>
        <v>93.66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1038.518394223963</v>
      </c>
      <c r="P89" s="77">
        <v>59.130000000000017</v>
      </c>
      <c r="Q89" s="77">
        <v>35.354391849919239</v>
      </c>
      <c r="R89" s="80">
        <v>0</v>
      </c>
      <c r="S89" s="80">
        <v>0</v>
      </c>
      <c r="T89" s="78">
        <f>SUMPRODUCT(LTA!F89:AJ89,LTA!F$101:AJ$101,LTA!F$103:AJ$103)</f>
        <v>26.950000000000003</v>
      </c>
      <c r="U89" s="78">
        <f>SUMPRODUCT(LTA!F89:AJ89,LTA!F$102:AJ$102,LTA!F$103:AJ$103)</f>
        <v>73.58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741.08999999999992</v>
      </c>
      <c r="AB89" s="117">
        <f>-STOA!N89</f>
        <v>0</v>
      </c>
      <c r="AC89">
        <f t="shared" si="3"/>
        <v>18.610669451329628</v>
      </c>
      <c r="AD89">
        <f t="shared" si="4"/>
        <v>2096.2381318361281</v>
      </c>
      <c r="AE89">
        <f>'IDT-1'!B89</f>
        <v>204</v>
      </c>
      <c r="AF89" s="26"/>
      <c r="AG89">
        <f t="shared" si="5"/>
        <v>2300.2381318361281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7.0860152135751919</v>
      </c>
      <c r="F90">
        <f>GT_Spot!P90</f>
        <v>0</v>
      </c>
      <c r="G90">
        <f>PPCL_NG!P90</f>
        <v>33.950000000000003</v>
      </c>
      <c r="H90">
        <f>PPCL_Spot!P90</f>
        <v>5.53</v>
      </c>
      <c r="I90">
        <f>Bawana_NG!P90</f>
        <v>93.66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1038.3907032008512</v>
      </c>
      <c r="P90" s="77">
        <v>59.130000000000017</v>
      </c>
      <c r="Q90" s="77">
        <v>35.354391849919239</v>
      </c>
      <c r="R90" s="80">
        <v>0</v>
      </c>
      <c r="S90" s="80">
        <v>0</v>
      </c>
      <c r="T90" s="78">
        <f>SUMPRODUCT(LTA!F90:AJ90,LTA!F$101:AJ$101,LTA!F$103:AJ$103)</f>
        <v>27.189999999999998</v>
      </c>
      <c r="U90" s="78">
        <f>SUMPRODUCT(LTA!F90:AJ90,LTA!F$102:AJ$102,LTA!F$103:AJ$103)</f>
        <v>73.95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43.37</v>
      </c>
      <c r="Z90" s="75">
        <f>IEX!N90</f>
        <v>0</v>
      </c>
      <c r="AA90" s="117">
        <f>STOA!H90</f>
        <v>741.08999999999992</v>
      </c>
      <c r="AB90" s="117">
        <f>-STOA!N90</f>
        <v>0</v>
      </c>
      <c r="AC90">
        <f t="shared" si="3"/>
        <v>19.877801770326244</v>
      </c>
      <c r="AD90">
        <f t="shared" si="4"/>
        <v>2238.9633084940192</v>
      </c>
      <c r="AE90">
        <f>'IDT-1'!B90</f>
        <v>180.52500000000001</v>
      </c>
      <c r="AF90" s="26"/>
      <c r="AG90">
        <f t="shared" si="5"/>
        <v>2419.4883084940193</v>
      </c>
      <c r="AI90" s="75">
        <f>PXIL!H90</f>
        <v>0</v>
      </c>
      <c r="AJ90" s="75">
        <f>PXIL!N90</f>
        <v>0</v>
      </c>
      <c r="AK90" s="75">
        <f>RTM_IEX!H90</f>
        <v>100.14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7.0860152135751919</v>
      </c>
      <c r="F91">
        <f>GT_Spot!P91</f>
        <v>0</v>
      </c>
      <c r="G91">
        <f>PPCL_NG!P91</f>
        <v>33.950000000000003</v>
      </c>
      <c r="H91">
        <f>PPCL_Spot!P91</f>
        <v>5.25</v>
      </c>
      <c r="I91">
        <f>Bawana_NG!P91</f>
        <v>94.913954748114506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1043.002417912473</v>
      </c>
      <c r="P91" s="77">
        <v>59.130000000000017</v>
      </c>
      <c r="Q91" s="77">
        <v>35.354391849919239</v>
      </c>
      <c r="R91" s="80">
        <v>0</v>
      </c>
      <c r="S91" s="80">
        <v>0</v>
      </c>
      <c r="T91" s="78">
        <f>SUMPRODUCT(LTA!F91:AJ91,LTA!F$101:AJ$101,LTA!F$103:AJ$103)</f>
        <v>27.990000000000002</v>
      </c>
      <c r="U91" s="78">
        <f>SUMPRODUCT(LTA!F91:AJ91,LTA!F$102:AJ$102,LTA!F$103:AJ$103)</f>
        <v>74.37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903.01999999999987</v>
      </c>
      <c r="AB91" s="117">
        <f>-STOA!N91</f>
        <v>0</v>
      </c>
      <c r="AC91">
        <f t="shared" si="3"/>
        <v>20.099787661571924</v>
      </c>
      <c r="AD91">
        <f t="shared" si="4"/>
        <v>2263.9669920625101</v>
      </c>
      <c r="AE91">
        <f>'IDT-1'!B91</f>
        <v>97</v>
      </c>
      <c r="AF91" s="26"/>
      <c r="AG91">
        <f t="shared" si="5"/>
        <v>2360.9669920625101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7.0860152135751919</v>
      </c>
      <c r="F92">
        <f>GT_Spot!P92</f>
        <v>0</v>
      </c>
      <c r="G92">
        <f>PPCL_NG!P92</f>
        <v>33.950000000000003</v>
      </c>
      <c r="H92">
        <f>PPCL_Spot!P92</f>
        <v>5.53</v>
      </c>
      <c r="I92">
        <f>Bawana_NG!P92</f>
        <v>95.249999999999986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1043.002417912473</v>
      </c>
      <c r="P92" s="77">
        <v>59.130000000000017</v>
      </c>
      <c r="Q92" s="77">
        <v>35.354391849919239</v>
      </c>
      <c r="R92" s="80">
        <v>0</v>
      </c>
      <c r="S92" s="80">
        <v>0</v>
      </c>
      <c r="T92" s="78">
        <f>SUMPRODUCT(LTA!F92:AJ92,LTA!F$101:AJ$101,LTA!F$103:AJ$103)</f>
        <v>28.5</v>
      </c>
      <c r="U92" s="78">
        <f>SUMPRODUCT(LTA!F92:AJ92,LTA!F$102:AJ$102,LTA!F$103:AJ$103)</f>
        <v>75.48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903.01999999999987</v>
      </c>
      <c r="AB92" s="117">
        <f>-STOA!N92</f>
        <v>0</v>
      </c>
      <c r="AC92">
        <f t="shared" si="3"/>
        <v>20.492760859788515</v>
      </c>
      <c r="AD92">
        <f t="shared" si="4"/>
        <v>2308.2300641161787</v>
      </c>
      <c r="AE92">
        <f>'IDT-1'!B92</f>
        <v>121</v>
      </c>
      <c r="AF92" s="26"/>
      <c r="AG92">
        <f t="shared" si="5"/>
        <v>2429.2300641161787</v>
      </c>
      <c r="AI92" s="75">
        <f>PXIL!H92</f>
        <v>0</v>
      </c>
      <c r="AJ92" s="75">
        <f>PXIL!N92</f>
        <v>0</v>
      </c>
      <c r="AK92" s="75">
        <f>RTM_IEX!H92</f>
        <v>42.42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7.0860152135751919</v>
      </c>
      <c r="F93">
        <f>GT_Spot!P93</f>
        <v>0</v>
      </c>
      <c r="G93">
        <f>PPCL_NG!P93</f>
        <v>33.950000000000003</v>
      </c>
      <c r="H93">
        <f>PPCL_Spot!P93</f>
        <v>5.53</v>
      </c>
      <c r="I93">
        <f>Bawana_NG!P93</f>
        <v>95.249999999999986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1043.2434126338981</v>
      </c>
      <c r="P93" s="77">
        <v>59.130000000000017</v>
      </c>
      <c r="Q93" s="77">
        <v>35.354391849919239</v>
      </c>
      <c r="R93" s="80">
        <v>0</v>
      </c>
      <c r="S93" s="80">
        <v>0</v>
      </c>
      <c r="T93" s="78">
        <f>SUMPRODUCT(LTA!F93:AJ93,LTA!F$101:AJ$101,LTA!F$103:AJ$103)</f>
        <v>29.04</v>
      </c>
      <c r="U93" s="78">
        <f>SUMPRODUCT(LTA!F93:AJ93,LTA!F$102:AJ$102,LTA!F$103:AJ$103)</f>
        <v>75.87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43.53</v>
      </c>
      <c r="Z93" s="75">
        <f>IEX!N93</f>
        <v>0</v>
      </c>
      <c r="AA93" s="117">
        <f>STOA!H93</f>
        <v>903.01999999999987</v>
      </c>
      <c r="AB93" s="117">
        <f>-STOA!N93</f>
        <v>0</v>
      </c>
      <c r="AC93">
        <f t="shared" si="3"/>
        <v>20.793817613337055</v>
      </c>
      <c r="AD93">
        <f t="shared" si="4"/>
        <v>2342.1400020840551</v>
      </c>
      <c r="AE93">
        <f>'IDT-1'!B93</f>
        <v>103.697</v>
      </c>
      <c r="AF93" s="26"/>
      <c r="AG93">
        <f t="shared" si="5"/>
        <v>2445.8370020840553</v>
      </c>
      <c r="AI93" s="75">
        <f>PXIL!H93</f>
        <v>0</v>
      </c>
      <c r="AJ93" s="75">
        <f>PXIL!N93</f>
        <v>0</v>
      </c>
      <c r="AK93" s="75">
        <f>RTM_IEX!H93</f>
        <v>31.93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7.0860152135751919</v>
      </c>
      <c r="F94">
        <f>GT_Spot!P94</f>
        <v>0</v>
      </c>
      <c r="G94">
        <f>PPCL_NG!P94</f>
        <v>33.950000000000003</v>
      </c>
      <c r="H94">
        <f>PPCL_Spot!P94</f>
        <v>6.08</v>
      </c>
      <c r="I94">
        <f>Bawana_NG!P94</f>
        <v>95.249999999999986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1043.2434126338981</v>
      </c>
      <c r="P94" s="77">
        <v>59.130000000000017</v>
      </c>
      <c r="Q94" s="77">
        <v>35.354391849919239</v>
      </c>
      <c r="R94" s="80">
        <v>0</v>
      </c>
      <c r="S94" s="80">
        <v>0</v>
      </c>
      <c r="T94" s="78">
        <f>SUMPRODUCT(LTA!F94:AJ94,LTA!F$101:AJ$101,LTA!F$103:AJ$103)</f>
        <v>28.54</v>
      </c>
      <c r="U94" s="78">
        <f>SUMPRODUCT(LTA!F94:AJ94,LTA!F$102:AJ$102,LTA!F$103:AJ$103)</f>
        <v>77.529999999999987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993.95999999999981</v>
      </c>
      <c r="AB94" s="117">
        <f>-STOA!N94</f>
        <v>0</v>
      </c>
      <c r="AC94">
        <f t="shared" si="3"/>
        <v>21.081313613337052</v>
      </c>
      <c r="AD94">
        <f t="shared" si="4"/>
        <v>2374.5225060840553</v>
      </c>
      <c r="AE94">
        <f>'IDT-1'!B94</f>
        <v>79.106999999999999</v>
      </c>
      <c r="AF94" s="26"/>
      <c r="AG94">
        <f t="shared" si="5"/>
        <v>2453.6295060840553</v>
      </c>
      <c r="AI94" s="75">
        <f>PXIL!H94</f>
        <v>0</v>
      </c>
      <c r="AJ94" s="75">
        <f>PXIL!N94</f>
        <v>0</v>
      </c>
      <c r="AK94" s="75">
        <f>RTM_IEX!H94</f>
        <v>15.48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7.0860152135751919</v>
      </c>
      <c r="F95">
        <f>GT_Spot!P95</f>
        <v>0</v>
      </c>
      <c r="G95">
        <f>PPCL_NG!P95</f>
        <v>33.950000000000003</v>
      </c>
      <c r="H95">
        <f>PPCL_Spot!P95</f>
        <v>6.08</v>
      </c>
      <c r="I95">
        <f>Bawana_NG!P95</f>
        <v>95.249999999999986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1037.8822660158191</v>
      </c>
      <c r="P95" s="77">
        <v>59.130000000000017</v>
      </c>
      <c r="Q95" s="77">
        <v>35.354391849919239</v>
      </c>
      <c r="R95" s="80">
        <v>0</v>
      </c>
      <c r="S95" s="80">
        <v>0</v>
      </c>
      <c r="T95" s="78">
        <f>SUMPRODUCT(LTA!F95:AJ95,LTA!F$101:AJ$101,LTA!F$103:AJ$103)</f>
        <v>28.98</v>
      </c>
      <c r="U95" s="78">
        <f>SUMPRODUCT(LTA!F95:AJ95,LTA!F$102:AJ$102,LTA!F$103:AJ$103)</f>
        <v>79.099999999999994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11.61</v>
      </c>
      <c r="Z95" s="75">
        <f>IEX!N95</f>
        <v>0</v>
      </c>
      <c r="AA95" s="117">
        <f>STOA!H95</f>
        <v>993.90999999999985</v>
      </c>
      <c r="AB95" s="117">
        <f>-STOA!N95</f>
        <v>0</v>
      </c>
      <c r="AC95">
        <f t="shared" si="3"/>
        <v>21.732503523097957</v>
      </c>
      <c r="AD95">
        <f t="shared" si="4"/>
        <v>2447.8701695562154</v>
      </c>
      <c r="AE95">
        <f>'IDT-1'!B95</f>
        <v>74.152000000000001</v>
      </c>
      <c r="AF95" s="26"/>
      <c r="AG95">
        <f t="shared" si="5"/>
        <v>2522.0221695562154</v>
      </c>
      <c r="AI95" s="75">
        <f>PXIL!H95</f>
        <v>0</v>
      </c>
      <c r="AJ95" s="75">
        <f>PXIL!N95</f>
        <v>0</v>
      </c>
      <c r="AK95" s="75">
        <f>RTM_IEX!H95</f>
        <v>81.27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7.0860152135751919</v>
      </c>
      <c r="F96">
        <f>GT_Spot!P96</f>
        <v>0</v>
      </c>
      <c r="G96">
        <f>PPCL_NG!P96</f>
        <v>33.950000000000003</v>
      </c>
      <c r="H96">
        <f>PPCL_Spot!P96</f>
        <v>6.08</v>
      </c>
      <c r="I96">
        <f>Bawana_NG!P96</f>
        <v>95.249999999999986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1038.1232607372442</v>
      </c>
      <c r="P96" s="77">
        <v>59.130000000000017</v>
      </c>
      <c r="Q96" s="77">
        <v>35.354391849919239</v>
      </c>
      <c r="R96" s="80">
        <v>0</v>
      </c>
      <c r="S96" s="80">
        <v>0</v>
      </c>
      <c r="T96" s="78">
        <f>SUMPRODUCT(LTA!F96:AJ96,LTA!F$101:AJ$101,LTA!F$103:AJ$103)</f>
        <v>29.53</v>
      </c>
      <c r="U96" s="78">
        <f>SUMPRODUCT(LTA!F96:AJ96,LTA!F$102:AJ$102,LTA!F$103:AJ$103)</f>
        <v>79.680000000000007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993.90999999999985</v>
      </c>
      <c r="AB96" s="117">
        <f>-STOA!N96</f>
        <v>0</v>
      </c>
      <c r="AC96">
        <f t="shared" si="3"/>
        <v>21.582824276646498</v>
      </c>
      <c r="AD96">
        <f t="shared" si="4"/>
        <v>2431.0108435240918</v>
      </c>
      <c r="AE96">
        <f>'IDT-1'!B96</f>
        <v>83.042000000000002</v>
      </c>
      <c r="AF96" s="26"/>
      <c r="AG96">
        <f t="shared" si="5"/>
        <v>2514.0528435240917</v>
      </c>
      <c r="AI96" s="75">
        <f>PXIL!H96</f>
        <v>0</v>
      </c>
      <c r="AJ96" s="75">
        <f>PXIL!N96</f>
        <v>0</v>
      </c>
      <c r="AK96" s="75">
        <f>RTM_IEX!H96</f>
        <v>74.5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7.0860152135751919</v>
      </c>
      <c r="F97">
        <f>GT_Spot!P97</f>
        <v>0</v>
      </c>
      <c r="G97">
        <f>PPCL_NG!P97</f>
        <v>33.950000000000003</v>
      </c>
      <c r="H97">
        <f>PPCL_Spot!P97</f>
        <v>5.7782490154498642</v>
      </c>
      <c r="I97">
        <f>Bawana_NG!P97</f>
        <v>94.939999999999984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1038.1232607372442</v>
      </c>
      <c r="P97" s="77">
        <v>59.130000000000017</v>
      </c>
      <c r="Q97" s="77">
        <v>35.354391849919239</v>
      </c>
      <c r="R97" s="80">
        <v>0</v>
      </c>
      <c r="S97" s="80">
        <v>0</v>
      </c>
      <c r="T97" s="78">
        <f>SUMPRODUCT(LTA!F97:AJ97,LTA!F$101:AJ$101,LTA!F$103:AJ$103)</f>
        <v>29.839999999999996</v>
      </c>
      <c r="U97" s="78">
        <f>SUMPRODUCT(LTA!F97:AJ97,LTA!F$102:AJ$102,LTA!F$103:AJ$103)</f>
        <v>81.7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5.81</v>
      </c>
      <c r="Z97" s="75">
        <f>IEX!N97</f>
        <v>0</v>
      </c>
      <c r="AA97" s="117">
        <f>STOA!H97</f>
        <v>1052.9299999999998</v>
      </c>
      <c r="AB97" s="117">
        <f>-STOA!N97</f>
        <v>0</v>
      </c>
      <c r="AC97">
        <f t="shared" si="3"/>
        <v>22.313208867982461</v>
      </c>
      <c r="AD97">
        <f t="shared" si="4"/>
        <v>2513.2787079482055</v>
      </c>
      <c r="AE97">
        <f>'IDT-1'!B97</f>
        <v>0</v>
      </c>
      <c r="AF97" s="26"/>
      <c r="AG97">
        <f t="shared" si="5"/>
        <v>2513.2787079482055</v>
      </c>
      <c r="AI97" s="75">
        <f>PXIL!H97</f>
        <v>0</v>
      </c>
      <c r="AJ97" s="75">
        <f>PXIL!N97</f>
        <v>0</v>
      </c>
      <c r="AK97" s="75">
        <f>RTM_IEX!H97</f>
        <v>90.95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6.8812170860152158</v>
      </c>
      <c r="F98">
        <f>GT_Spot!P98</f>
        <v>0</v>
      </c>
      <c r="G98">
        <f>PPCL_NG!P98</f>
        <v>33.950000000000003</v>
      </c>
      <c r="H98">
        <f>PPCL_Spot!P98</f>
        <v>6.08</v>
      </c>
      <c r="I98">
        <f>Bawana_NG!P98</f>
        <v>95.249999999999986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1038.1232607372442</v>
      </c>
      <c r="P98" s="77">
        <v>59.130000000000017</v>
      </c>
      <c r="Q98" s="77">
        <v>35.354391849919239</v>
      </c>
      <c r="R98" s="80">
        <v>0</v>
      </c>
      <c r="S98" s="80">
        <v>0</v>
      </c>
      <c r="T98" s="78">
        <f>SUMPRODUCT(LTA!F98:AJ98,LTA!F$101:AJ$101,LTA!F$103:AJ$103)</f>
        <v>30.450000000000003</v>
      </c>
      <c r="U98" s="78">
        <f>SUMPRODUCT(LTA!F98:AJ98,LTA!F$102:AJ$102,LTA!F$103:AJ$103)</f>
        <v>82.65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1052.9299999999998</v>
      </c>
      <c r="AB98" s="117">
        <f>-STOA!N98</f>
        <v>0</v>
      </c>
      <c r="AC98">
        <f t="shared" si="3"/>
        <v>21.964350053123976</v>
      </c>
      <c r="AD98">
        <f t="shared" si="4"/>
        <v>2473.9845196200549</v>
      </c>
      <c r="AE98">
        <f>'IDT-1'!B98</f>
        <v>0</v>
      </c>
      <c r="AF98" s="26"/>
      <c r="AG98">
        <f t="shared" si="5"/>
        <v>2473.9845196200549</v>
      </c>
      <c r="AI98" s="75">
        <f>PXIL!H98</f>
        <v>0</v>
      </c>
      <c r="AJ98" s="75">
        <f>PXIL!N98</f>
        <v>0</v>
      </c>
      <c r="AK98" s="75">
        <f>RTM_IEX!H98</f>
        <v>55.15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0.24347151710810305</v>
      </c>
      <c r="F99">
        <f t="shared" si="6"/>
        <v>0</v>
      </c>
      <c r="G99">
        <f t="shared" si="6"/>
        <v>0.81479999999999886</v>
      </c>
      <c r="H99">
        <f t="shared" si="6"/>
        <v>0.18503247497760453</v>
      </c>
      <c r="I99">
        <f t="shared" si="6"/>
        <v>2.1229567285633535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22.98367016183483</v>
      </c>
      <c r="P99" s="77">
        <f t="shared" si="6"/>
        <v>1.7042565713520559</v>
      </c>
      <c r="Q99" s="77">
        <f t="shared" si="6"/>
        <v>0.70418405662871719</v>
      </c>
      <c r="R99" s="80">
        <f t="shared" si="6"/>
        <v>0.48218505945347889</v>
      </c>
      <c r="S99" s="80">
        <f t="shared" si="6"/>
        <v>0</v>
      </c>
      <c r="T99" s="78">
        <f t="shared" si="6"/>
        <v>2.1191050000000011</v>
      </c>
      <c r="U99" s="78">
        <f t="shared" si="6"/>
        <v>2.3680375000000007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0.29843999999999987</v>
      </c>
      <c r="Z99" s="75">
        <f t="shared" si="6"/>
        <v>0</v>
      </c>
      <c r="AA99" s="117">
        <f t="shared" si="6"/>
        <v>15.712299999999992</v>
      </c>
      <c r="AB99" s="117">
        <f t="shared" si="6"/>
        <v>0</v>
      </c>
      <c r="AC99">
        <f t="shared" si="6"/>
        <v>0.45255141899526335</v>
      </c>
      <c r="AD99">
        <f t="shared" si="6"/>
        <v>49.050757650922861</v>
      </c>
      <c r="AE99">
        <f t="shared" si="6"/>
        <v>0.60400275000000003</v>
      </c>
      <c r="AG99">
        <f t="shared" si="6"/>
        <v>49.654760400922861</v>
      </c>
      <c r="AI99">
        <f t="shared" si="6"/>
        <v>0</v>
      </c>
      <c r="AJ99">
        <f t="shared" si="6"/>
        <v>0</v>
      </c>
      <c r="AK99">
        <f t="shared" si="6"/>
        <v>0.72211500000000017</v>
      </c>
      <c r="AL99">
        <f t="shared" si="6"/>
        <v>-0.95724500000000001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44791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46.892301393873645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678.45112324817319</v>
      </c>
      <c r="P3" s="77">
        <v>68.38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24.75</v>
      </c>
      <c r="U3" s="78">
        <f>SUMPRODUCT(LTA!F3:AJ3,LTA!F$102:AJ$102,LTA!F$104:AJ$104)</f>
        <v>112.36999999999999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275.58</v>
      </c>
      <c r="AB3" s="117">
        <f>-STOA!O3</f>
        <v>0</v>
      </c>
      <c r="AC3">
        <f>SUMIF(B3:AB3,"&gt;0")*$AC$2-SUMIF(B3:AB3,"&lt;0")*($AC$2/(1-$AC$2))+SUMIF(AI3:AR3,"&gt;0")*$AC$2-SUMIF(AI3:AR3,"&lt;0")*($AC$2/(1-$AC$2))</f>
        <v>11.210577610778044</v>
      </c>
      <c r="AD3">
        <f>SUM(B3:AB3,AI3:AR3)-AC3</f>
        <v>1232.5855244284394</v>
      </c>
      <c r="AE3">
        <f>'IDT-1'!C3</f>
        <v>0</v>
      </c>
      <c r="AF3" s="26"/>
      <c r="AG3">
        <f>SUM(AD3:AF3)</f>
        <v>1232.5855244284394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662.20190382106875</v>
      </c>
      <c r="P4" s="77">
        <v>68.38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24.68</v>
      </c>
      <c r="U4" s="78">
        <f>SUMPRODUCT(LTA!F4:AJ4,LTA!F$102:AJ$102,LTA!F$104:AJ$104)</f>
        <v>112.33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275.58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11.068356227553437</v>
      </c>
      <c r="AD4">
        <f t="shared" ref="AD4:AD67" si="1">SUM(B4:AB4,AI4:AR4)-AC4</f>
        <v>1216.5662249906859</v>
      </c>
      <c r="AE4">
        <f>'IDT-1'!C4</f>
        <v>0</v>
      </c>
      <c r="AF4" s="26"/>
      <c r="AG4">
        <f t="shared" ref="AG4:AG67" si="2">SUM(AD4:AF4)</f>
        <v>1216.5662249906859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5.46</v>
      </c>
      <c r="I5">
        <f>Bawana_NG!Q5</f>
        <v>39.261651314405889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670.89220823872768</v>
      </c>
      <c r="P5" s="77">
        <v>68.38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24.62</v>
      </c>
      <c r="U5" s="78">
        <f>SUMPRODUCT(LTA!F5:AJ5,LTA!F$102:AJ$102,LTA!F$104:AJ$104)</f>
        <v>112.25999999999999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275.58</v>
      </c>
      <c r="AB5" s="117">
        <f>-STOA!O5</f>
        <v>0</v>
      </c>
      <c r="AC5">
        <f t="shared" si="0"/>
        <v>10.941625525162678</v>
      </c>
      <c r="AD5">
        <f t="shared" si="1"/>
        <v>1232.4249114251415</v>
      </c>
      <c r="AE5">
        <f>'IDT-1'!C5</f>
        <v>0</v>
      </c>
      <c r="AF5" s="26"/>
      <c r="AG5">
        <f t="shared" si="2"/>
        <v>1232.4249114251415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5.46</v>
      </c>
      <c r="I6">
        <f>Bawana_NG!Q6</f>
        <v>40.369999999999997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651.93714828970121</v>
      </c>
      <c r="P6" s="77">
        <v>68.38</v>
      </c>
      <c r="Q6" s="77">
        <v>20.4425394458939</v>
      </c>
      <c r="R6" s="80">
        <v>0</v>
      </c>
      <c r="S6" s="80">
        <v>0</v>
      </c>
      <c r="T6" s="78">
        <f>SUMPRODUCT(LTA!F6:AJ6,LTA!F$101:AJ$101,LTA!F$104:AJ$104)</f>
        <v>24.59</v>
      </c>
      <c r="U6" s="78">
        <f>SUMPRODUCT(LTA!F6:AJ6,LTA!F$102:AJ$102,LTA!F$104:AJ$104)</f>
        <v>112.47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275.58</v>
      </c>
      <c r="AB6" s="117">
        <f>-STOA!O6</f>
        <v>0</v>
      </c>
      <c r="AC6">
        <f t="shared" si="0"/>
        <v>10.786158466044473</v>
      </c>
      <c r="AD6">
        <f t="shared" si="1"/>
        <v>1214.9136672208274</v>
      </c>
      <c r="AE6">
        <f>'IDT-1'!C6</f>
        <v>0</v>
      </c>
      <c r="AF6" s="26"/>
      <c r="AG6">
        <f t="shared" si="2"/>
        <v>1214.9136672208274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40.369999999999997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633.46849060433169</v>
      </c>
      <c r="P7" s="77">
        <v>68.38000000000001</v>
      </c>
      <c r="Q7" s="77">
        <v>9.68</v>
      </c>
      <c r="R7" s="80">
        <v>0</v>
      </c>
      <c r="S7" s="80">
        <v>0</v>
      </c>
      <c r="T7" s="78">
        <f>SUMPRODUCT(LTA!F7:AJ7,LTA!F$101:AJ$101,LTA!F$104:AJ$104)</f>
        <v>24.57</v>
      </c>
      <c r="U7" s="78">
        <f>SUMPRODUCT(LTA!F7:AJ7,LTA!F$102:AJ$102,LTA!F$104:AJ$104)</f>
        <v>112.9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275.58</v>
      </c>
      <c r="AB7" s="117">
        <f>-STOA!O7</f>
        <v>0</v>
      </c>
      <c r="AC7">
        <f t="shared" si="0"/>
        <v>10.535435931289355</v>
      </c>
      <c r="AD7">
        <f t="shared" si="1"/>
        <v>1186.673192624319</v>
      </c>
      <c r="AE7">
        <f>'IDT-1'!C7</f>
        <v>0</v>
      </c>
      <c r="AF7" s="26"/>
      <c r="AG7">
        <f t="shared" si="2"/>
        <v>1186.673192624319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5.79</v>
      </c>
      <c r="I8">
        <f>Bawana_NG!Q8</f>
        <v>40.369999999999997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633.45833117342113</v>
      </c>
      <c r="P8" s="77">
        <v>68.38000000000001</v>
      </c>
      <c r="Q8" s="77">
        <v>9.3699999999999992</v>
      </c>
      <c r="R8" s="80">
        <v>0</v>
      </c>
      <c r="S8" s="80">
        <v>0</v>
      </c>
      <c r="T8" s="78">
        <f>SUMPRODUCT(LTA!F8:AJ8,LTA!F$101:AJ$101,LTA!F$104:AJ$104)</f>
        <v>24.57</v>
      </c>
      <c r="U8" s="78">
        <f>SUMPRODUCT(LTA!F8:AJ8,LTA!F$102:AJ$102,LTA!F$104:AJ$104)</f>
        <v>84.240000000000009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275.58</v>
      </c>
      <c r="AB8" s="117">
        <f>-STOA!O8</f>
        <v>0</v>
      </c>
      <c r="AC8">
        <f t="shared" si="0"/>
        <v>10.280410528297343</v>
      </c>
      <c r="AD8">
        <f t="shared" si="1"/>
        <v>1157.9480585964006</v>
      </c>
      <c r="AE8">
        <f>'IDT-1'!C8</f>
        <v>0</v>
      </c>
      <c r="AF8" s="26"/>
      <c r="AG8">
        <f t="shared" si="2"/>
        <v>1157.9480585964006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5.79</v>
      </c>
      <c r="I9">
        <f>Bawana_NG!Q9</f>
        <v>40.369999999999997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633.34916461626597</v>
      </c>
      <c r="P9" s="77">
        <v>32.759999999999991</v>
      </c>
      <c r="Q9" s="77">
        <v>9.3699999999999992</v>
      </c>
      <c r="R9" s="80">
        <v>0</v>
      </c>
      <c r="S9" s="80">
        <v>0</v>
      </c>
      <c r="T9" s="78">
        <f>SUMPRODUCT(LTA!F9:AJ9,LTA!F$101:AJ$101,LTA!F$104:AJ$104)</f>
        <v>24.59</v>
      </c>
      <c r="U9" s="78">
        <f>SUMPRODUCT(LTA!F9:AJ9,LTA!F$102:AJ$102,LTA!F$104:AJ$104)</f>
        <v>81.02000000000001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275.58</v>
      </c>
      <c r="AB9" s="117">
        <f>-STOA!O9</f>
        <v>0</v>
      </c>
      <c r="AC9">
        <f t="shared" si="0"/>
        <v>10.204177688260238</v>
      </c>
      <c r="AD9">
        <f t="shared" si="1"/>
        <v>1089.0951248792826</v>
      </c>
      <c r="AE9">
        <f>'IDT-1'!C9</f>
        <v>0</v>
      </c>
      <c r="AF9" s="26"/>
      <c r="AG9">
        <f t="shared" si="2"/>
        <v>1089.0951248792826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40.369999999999997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613.24320139351835</v>
      </c>
      <c r="P10" s="77">
        <v>32.759999999999991</v>
      </c>
      <c r="Q10" s="77">
        <v>9.3699999999999992</v>
      </c>
      <c r="R10" s="80">
        <v>0</v>
      </c>
      <c r="S10" s="80">
        <v>0</v>
      </c>
      <c r="T10" s="78">
        <f>SUMPRODUCT(LTA!F10:AJ10,LTA!F$101:AJ$101,LTA!F$104:AJ$104)</f>
        <v>25.63</v>
      </c>
      <c r="U10" s="78">
        <f>SUMPRODUCT(LTA!F10:AJ10,LTA!F$102:AJ$102,LTA!F$104:AJ$104)</f>
        <v>82.17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275.58</v>
      </c>
      <c r="AB10" s="117">
        <f>-STOA!O10</f>
        <v>0</v>
      </c>
      <c r="AC10">
        <f t="shared" si="0"/>
        <v>9.780173386234198</v>
      </c>
      <c r="AD10">
        <f t="shared" si="1"/>
        <v>1101.6031659585608</v>
      </c>
      <c r="AE10">
        <f>'IDT-1'!C10</f>
        <v>0</v>
      </c>
      <c r="AF10" s="26"/>
      <c r="AG10">
        <f t="shared" si="2"/>
        <v>1101.6031659585608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40.369999999999997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613.44325243206481</v>
      </c>
      <c r="P11" s="77">
        <v>33.44</v>
      </c>
      <c r="Q11" s="77">
        <v>9.5800000000000018</v>
      </c>
      <c r="R11" s="80">
        <v>0</v>
      </c>
      <c r="S11" s="80">
        <v>0</v>
      </c>
      <c r="T11" s="78">
        <f>SUMPRODUCT(LTA!F11:AJ11,LTA!F$101:AJ$101,LTA!F$104:AJ$104)</f>
        <v>25.69</v>
      </c>
      <c r="U11" s="78">
        <f>SUMPRODUCT(LTA!F11:AJ11,LTA!F$102:AJ$102,LTA!F$104:AJ$104)</f>
        <v>82.16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-11</v>
      </c>
      <c r="AA11" s="117">
        <f>STOA!I11</f>
        <v>275.58</v>
      </c>
      <c r="AB11" s="117">
        <f>-STOA!O11</f>
        <v>0</v>
      </c>
      <c r="AC11">
        <f t="shared" si="0"/>
        <v>9.8878652381175556</v>
      </c>
      <c r="AD11">
        <f t="shared" si="1"/>
        <v>1091.6355251452242</v>
      </c>
      <c r="AE11">
        <f>'IDT-1'!C11</f>
        <v>0</v>
      </c>
      <c r="AF11" s="26"/>
      <c r="AG11">
        <f t="shared" si="2"/>
        <v>1091.6355251452242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40.369999999999997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616.12508299464719</v>
      </c>
      <c r="P12" s="77">
        <v>33.44</v>
      </c>
      <c r="Q12" s="77">
        <v>9.5800000000000018</v>
      </c>
      <c r="R12" s="80">
        <v>0</v>
      </c>
      <c r="S12" s="80">
        <v>0</v>
      </c>
      <c r="T12" s="78">
        <f>SUMPRODUCT(LTA!F12:AJ12,LTA!F$101:AJ$101,LTA!F$104:AJ$104)</f>
        <v>25.77</v>
      </c>
      <c r="U12" s="78">
        <f>SUMPRODUCT(LTA!F12:AJ12,LTA!F$102:AJ$102,LTA!F$104:AJ$104)</f>
        <v>82.15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-31</v>
      </c>
      <c r="AA12" s="117">
        <f>STOA!I12</f>
        <v>275.58</v>
      </c>
      <c r="AB12" s="117">
        <f>-STOA!O12</f>
        <v>0</v>
      </c>
      <c r="AC12">
        <f t="shared" si="0"/>
        <v>10.089643897512184</v>
      </c>
      <c r="AD12">
        <f t="shared" si="1"/>
        <v>1074.1855770484117</v>
      </c>
      <c r="AE12">
        <f>'IDT-1'!C12</f>
        <v>0</v>
      </c>
      <c r="AF12" s="26"/>
      <c r="AG12">
        <f t="shared" si="2"/>
        <v>1074.1855770484117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40.369999999999997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617.95748367372948</v>
      </c>
      <c r="P13" s="77">
        <v>32.759999999999991</v>
      </c>
      <c r="Q13" s="77">
        <v>9.3699999999999992</v>
      </c>
      <c r="R13" s="80">
        <v>0</v>
      </c>
      <c r="S13" s="80">
        <v>0</v>
      </c>
      <c r="T13" s="78">
        <f>SUMPRODUCT(LTA!F13:AJ13,LTA!F$101:AJ$101,LTA!F$104:AJ$104)</f>
        <v>25.52</v>
      </c>
      <c r="U13" s="78">
        <f>SUMPRODUCT(LTA!F13:AJ13,LTA!F$102:AJ$102,LTA!F$104:AJ$104)</f>
        <v>82.23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-46</v>
      </c>
      <c r="AA13" s="117">
        <f>STOA!I13</f>
        <v>275.58</v>
      </c>
      <c r="AB13" s="117">
        <f>-STOA!O13</f>
        <v>0</v>
      </c>
      <c r="AC13">
        <f t="shared" si="0"/>
        <v>10.226708936321041</v>
      </c>
      <c r="AD13">
        <f t="shared" si="1"/>
        <v>1059.4909126886853</v>
      </c>
      <c r="AE13">
        <f>'IDT-1'!C13</f>
        <v>0</v>
      </c>
      <c r="AF13" s="26"/>
      <c r="AG13">
        <f t="shared" si="2"/>
        <v>1059.4909126886853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40.369999999999997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617.95626536361124</v>
      </c>
      <c r="P14" s="77">
        <v>32.759999999999991</v>
      </c>
      <c r="Q14" s="77">
        <v>9.3699999999999992</v>
      </c>
      <c r="R14" s="80">
        <v>0</v>
      </c>
      <c r="S14" s="80">
        <v>0</v>
      </c>
      <c r="T14" s="78">
        <f>SUMPRODUCT(LTA!F14:AJ14,LTA!F$101:AJ$101,LTA!F$104:AJ$104)</f>
        <v>25.26</v>
      </c>
      <c r="U14" s="78">
        <f>SUMPRODUCT(LTA!F14:AJ14,LTA!F$102:AJ$102,LTA!F$104:AJ$104)</f>
        <v>82.17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-61</v>
      </c>
      <c r="AA14" s="117">
        <f>STOA!I14</f>
        <v>275.58</v>
      </c>
      <c r="AB14" s="117">
        <f>-STOA!O14</f>
        <v>0</v>
      </c>
      <c r="AC14">
        <f t="shared" si="0"/>
        <v>10.357054128024929</v>
      </c>
      <c r="AD14">
        <f t="shared" si="1"/>
        <v>1044.0393491868631</v>
      </c>
      <c r="AE14">
        <f>'IDT-1'!C14</f>
        <v>0</v>
      </c>
      <c r="AF14" s="26"/>
      <c r="AG14">
        <f t="shared" si="2"/>
        <v>1044.0393491868631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40.369999999999997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634.38173793449732</v>
      </c>
      <c r="P15" s="77">
        <v>32.759999999999991</v>
      </c>
      <c r="Q15" s="77">
        <v>9.3699999999999992</v>
      </c>
      <c r="R15" s="80">
        <v>0</v>
      </c>
      <c r="S15" s="80">
        <v>0</v>
      </c>
      <c r="T15" s="78">
        <f>SUMPRODUCT(LTA!F15:AJ15,LTA!F$101:AJ$101,LTA!F$104:AJ$104)</f>
        <v>25</v>
      </c>
      <c r="U15" s="78">
        <f>SUMPRODUCT(LTA!F15:AJ15,LTA!F$102:AJ$102,LTA!F$104:AJ$104)</f>
        <v>82.18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-71</v>
      </c>
      <c r="AA15" s="117">
        <f>STOA!I15</f>
        <v>258.26</v>
      </c>
      <c r="AB15" s="117">
        <f>-STOA!O15</f>
        <v>0</v>
      </c>
      <c r="AC15">
        <f t="shared" si="0"/>
        <v>10.691227561870681</v>
      </c>
      <c r="AD15">
        <f t="shared" si="1"/>
        <v>1061.5906483239035</v>
      </c>
      <c r="AE15">
        <f>'IDT-1'!C15</f>
        <v>0</v>
      </c>
      <c r="AF15" s="26"/>
      <c r="AG15">
        <f t="shared" si="2"/>
        <v>1061.5906483239035</v>
      </c>
      <c r="AI15" s="75">
        <f>PXIL!I15</f>
        <v>0</v>
      </c>
      <c r="AJ15" s="75">
        <f>PXIL!O15</f>
        <v>0</v>
      </c>
      <c r="AK15" s="75">
        <f>RTM_IEX!I15</f>
        <v>29.03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40.369999999999997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638.56653090784607</v>
      </c>
      <c r="P16" s="77">
        <v>32.759999999999991</v>
      </c>
      <c r="Q16" s="77">
        <v>9.3699999999999992</v>
      </c>
      <c r="R16" s="80">
        <v>0</v>
      </c>
      <c r="S16" s="80">
        <v>0</v>
      </c>
      <c r="T16" s="78">
        <f>SUMPRODUCT(LTA!F16:AJ16,LTA!F$101:AJ$101,LTA!F$104:AJ$104)</f>
        <v>24.74</v>
      </c>
      <c r="U16" s="78">
        <f>SUMPRODUCT(LTA!F16:AJ16,LTA!F$102:AJ$102,LTA!F$104:AJ$104)</f>
        <v>82.17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-86</v>
      </c>
      <c r="AA16" s="117">
        <f>STOA!I16</f>
        <v>258.26</v>
      </c>
      <c r="AB16" s="117">
        <f>-STOA!O16</f>
        <v>0</v>
      </c>
      <c r="AC16">
        <f t="shared" si="0"/>
        <v>10.603385652869079</v>
      </c>
      <c r="AD16">
        <f t="shared" si="1"/>
        <v>1021.5632832062538</v>
      </c>
      <c r="AE16">
        <f>'IDT-1'!C16</f>
        <v>0</v>
      </c>
      <c r="AF16" s="26"/>
      <c r="AG16">
        <f t="shared" si="2"/>
        <v>1021.5632832062538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40.369999999999997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635.59580944817174</v>
      </c>
      <c r="P17" s="77">
        <v>32.759999999999991</v>
      </c>
      <c r="Q17" s="77">
        <v>9.3699999999999992</v>
      </c>
      <c r="R17" s="80">
        <v>0</v>
      </c>
      <c r="S17" s="80">
        <v>0</v>
      </c>
      <c r="T17" s="78">
        <f>SUMPRODUCT(LTA!F17:AJ17,LTA!F$101:AJ$101,LTA!F$104:AJ$104)</f>
        <v>24.86</v>
      </c>
      <c r="U17" s="78">
        <f>SUMPRODUCT(LTA!F17:AJ17,LTA!F$102:AJ$102,LTA!F$104:AJ$104)</f>
        <v>80.960000000000008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-96</v>
      </c>
      <c r="AA17" s="117">
        <f>STOA!I17</f>
        <v>258.26</v>
      </c>
      <c r="AB17" s="117">
        <f>-STOA!O17</f>
        <v>0</v>
      </c>
      <c r="AC17">
        <f t="shared" si="0"/>
        <v>11.029313935178102</v>
      </c>
      <c r="AD17">
        <f t="shared" si="1"/>
        <v>965.07663346427034</v>
      </c>
      <c r="AE17">
        <f>'IDT-1'!C17</f>
        <v>0</v>
      </c>
      <c r="AF17" s="26"/>
      <c r="AG17">
        <f t="shared" si="2"/>
        <v>965.07663346427034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40.369999999999997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638.253697649846</v>
      </c>
      <c r="P18" s="77">
        <v>32.759999999999991</v>
      </c>
      <c r="Q18" s="77">
        <v>9.3699999999999992</v>
      </c>
      <c r="R18" s="80">
        <v>0</v>
      </c>
      <c r="S18" s="80">
        <v>0</v>
      </c>
      <c r="T18" s="78">
        <f>SUMPRODUCT(LTA!F18:AJ18,LTA!F$101:AJ$101,LTA!F$104:AJ$104)</f>
        <v>24.86</v>
      </c>
      <c r="U18" s="78">
        <f>SUMPRODUCT(LTA!F18:AJ18,LTA!F$102:AJ$102,LTA!F$104:AJ$104)</f>
        <v>80.960000000000008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-106</v>
      </c>
      <c r="AA18" s="117">
        <f>STOA!I18</f>
        <v>258.26</v>
      </c>
      <c r="AB18" s="117">
        <f>-STOA!O18</f>
        <v>0</v>
      </c>
      <c r="AC18">
        <f t="shared" si="0"/>
        <v>10.768603270642584</v>
      </c>
      <c r="AD18">
        <f t="shared" si="1"/>
        <v>999.99523233048023</v>
      </c>
      <c r="AE18">
        <f>'IDT-1'!C18</f>
        <v>0</v>
      </c>
      <c r="AF18" s="26"/>
      <c r="AG18">
        <f t="shared" si="2"/>
        <v>999.99523233048023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40.369999999999997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617.02199455037101</v>
      </c>
      <c r="P19" s="77">
        <v>32.759999999999991</v>
      </c>
      <c r="Q19" s="77">
        <v>9.3699999999999992</v>
      </c>
      <c r="R19" s="80">
        <v>0</v>
      </c>
      <c r="S19" s="80">
        <v>0</v>
      </c>
      <c r="T19" s="78">
        <f>SUMPRODUCT(LTA!F19:AJ19,LTA!F$101:AJ$101,LTA!F$104:AJ$104)</f>
        <v>24.86</v>
      </c>
      <c r="U19" s="78">
        <f>SUMPRODUCT(LTA!F19:AJ19,LTA!F$102:AJ$102,LTA!F$104:AJ$104)</f>
        <v>80.960000000000008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-111</v>
      </c>
      <c r="AA19" s="117">
        <f>STOA!I19</f>
        <v>258.26</v>
      </c>
      <c r="AB19" s="117">
        <f>-STOA!O19</f>
        <v>0</v>
      </c>
      <c r="AC19">
        <f t="shared" si="0"/>
        <v>10.626154920978182</v>
      </c>
      <c r="AD19">
        <f t="shared" si="1"/>
        <v>973.90597758066963</v>
      </c>
      <c r="AE19">
        <f>'IDT-1'!C19</f>
        <v>0</v>
      </c>
      <c r="AF19" s="26"/>
      <c r="AG19">
        <f t="shared" si="2"/>
        <v>973.90597758066963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40.369999999999997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616.88765542541898</v>
      </c>
      <c r="P20" s="77">
        <v>32.759999999999991</v>
      </c>
      <c r="Q20" s="77">
        <v>9.3699999999999992</v>
      </c>
      <c r="R20" s="80">
        <v>0</v>
      </c>
      <c r="S20" s="80">
        <v>0</v>
      </c>
      <c r="T20" s="78">
        <f>SUMPRODUCT(LTA!F20:AJ20,LTA!F$101:AJ$101,LTA!F$104:AJ$104)</f>
        <v>24.85</v>
      </c>
      <c r="U20" s="78">
        <f>SUMPRODUCT(LTA!F20:AJ20,LTA!F$102:AJ$102,LTA!F$104:AJ$104)</f>
        <v>80.95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-121</v>
      </c>
      <c r="AA20" s="117">
        <f>STOA!I20</f>
        <v>258.26</v>
      </c>
      <c r="AB20" s="117">
        <f>-STOA!O20</f>
        <v>0</v>
      </c>
      <c r="AC20">
        <f t="shared" si="0"/>
        <v>10.713578011900557</v>
      </c>
      <c r="AD20">
        <f t="shared" si="1"/>
        <v>963.66421536479515</v>
      </c>
      <c r="AE20">
        <f>'IDT-1'!C20</f>
        <v>0</v>
      </c>
      <c r="AF20" s="26"/>
      <c r="AG20">
        <f t="shared" si="2"/>
        <v>963.66421536479515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40.369999999999997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617.20168431774482</v>
      </c>
      <c r="P21" s="77">
        <v>32.759999999999991</v>
      </c>
      <c r="Q21" s="77">
        <v>9.3699999999999992</v>
      </c>
      <c r="R21" s="80">
        <v>0</v>
      </c>
      <c r="S21" s="80">
        <v>0</v>
      </c>
      <c r="T21" s="78">
        <f>SUMPRODUCT(LTA!F21:AJ21,LTA!F$101:AJ$101,LTA!F$104:AJ$104)</f>
        <v>25.74</v>
      </c>
      <c r="U21" s="78">
        <f>SUMPRODUCT(LTA!F21:AJ21,LTA!F$102:AJ$102,LTA!F$104:AJ$104)</f>
        <v>80.94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-131</v>
      </c>
      <c r="AA21" s="117">
        <f>STOA!I21</f>
        <v>258.26</v>
      </c>
      <c r="AB21" s="117">
        <f>-STOA!O21</f>
        <v>0</v>
      </c>
      <c r="AC21">
        <f t="shared" si="0"/>
        <v>10.940554741374976</v>
      </c>
      <c r="AD21">
        <f t="shared" si="1"/>
        <v>969.14126752764662</v>
      </c>
      <c r="AE21">
        <f>'IDT-1'!C21</f>
        <v>0</v>
      </c>
      <c r="AF21" s="26"/>
      <c r="AG21">
        <f t="shared" si="2"/>
        <v>969.14126752764662</v>
      </c>
      <c r="AI21" s="75">
        <f>PXIL!I21</f>
        <v>0</v>
      </c>
      <c r="AJ21" s="75">
        <f>PXIL!O21</f>
        <v>0</v>
      </c>
      <c r="AK21" s="75">
        <f>RTM_IEX!I21</f>
        <v>14.51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40.369999999999997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619.13684479359097</v>
      </c>
      <c r="P22" s="77">
        <v>32.759999999999991</v>
      </c>
      <c r="Q22" s="77">
        <v>9.3699999999999992</v>
      </c>
      <c r="R22" s="80">
        <v>0</v>
      </c>
      <c r="S22" s="80">
        <v>0</v>
      </c>
      <c r="T22" s="78">
        <f>SUMPRODUCT(LTA!F22:AJ22,LTA!F$101:AJ$101,LTA!F$104:AJ$104)</f>
        <v>25.86</v>
      </c>
      <c r="U22" s="78">
        <f>SUMPRODUCT(LTA!F22:AJ22,LTA!F$102:AJ$102,LTA!F$104:AJ$104)</f>
        <v>80.91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-146</v>
      </c>
      <c r="AA22" s="117">
        <f>STOA!I22</f>
        <v>258.26</v>
      </c>
      <c r="AB22" s="117">
        <f>-STOA!O22</f>
        <v>0</v>
      </c>
      <c r="AC22">
        <f t="shared" si="0"/>
        <v>11.091548066395351</v>
      </c>
      <c r="AD22">
        <f t="shared" si="1"/>
        <v>956.01543467847227</v>
      </c>
      <c r="AE22">
        <f>'IDT-1'!C22</f>
        <v>0</v>
      </c>
      <c r="AF22" s="26"/>
      <c r="AG22">
        <f t="shared" si="2"/>
        <v>956.01543467847227</v>
      </c>
      <c r="AI22" s="75">
        <f>PXIL!I22</f>
        <v>0</v>
      </c>
      <c r="AJ22" s="75">
        <f>PXIL!O22</f>
        <v>0</v>
      </c>
      <c r="AK22" s="75">
        <f>RTM_IEX!I22</f>
        <v>14.51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19.28</v>
      </c>
      <c r="H23">
        <f>PPCL_Spot!Q23</f>
        <v>5.79</v>
      </c>
      <c r="I23">
        <f>Bawana_NG!Q23</f>
        <v>40.369999999999997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616.49555993995511</v>
      </c>
      <c r="P23" s="77">
        <v>32.759999999999991</v>
      </c>
      <c r="Q23" s="77">
        <v>9.3699999999999992</v>
      </c>
      <c r="R23" s="80">
        <v>0</v>
      </c>
      <c r="S23" s="80">
        <v>0</v>
      </c>
      <c r="T23" s="78">
        <f>SUMPRODUCT(LTA!F23:AJ23,LTA!F$101:AJ$101,LTA!F$104:AJ$104)</f>
        <v>25.86</v>
      </c>
      <c r="U23" s="78">
        <f>SUMPRODUCT(LTA!F23:AJ23,LTA!F$102:AJ$102,LTA!F$104:AJ$104)</f>
        <v>81.03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-151</v>
      </c>
      <c r="AA23" s="117">
        <f>STOA!I23</f>
        <v>258.26</v>
      </c>
      <c r="AB23" s="117">
        <f>-STOA!O23</f>
        <v>0</v>
      </c>
      <c r="AC23">
        <f t="shared" si="0"/>
        <v>11.116655397294332</v>
      </c>
      <c r="AD23">
        <f t="shared" si="1"/>
        <v>948.79904249393746</v>
      </c>
      <c r="AE23">
        <f>'IDT-1'!C23</f>
        <v>0</v>
      </c>
      <c r="AF23" s="26"/>
      <c r="AG23">
        <f t="shared" si="2"/>
        <v>948.79904249393746</v>
      </c>
      <c r="AI23" s="75">
        <f>PXIL!I23</f>
        <v>0</v>
      </c>
      <c r="AJ23" s="75">
        <f>PXIL!O23</f>
        <v>0</v>
      </c>
      <c r="AK23" s="75">
        <f>RTM_IEX!I23</f>
        <v>14.51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19.28</v>
      </c>
      <c r="H24">
        <f>PPCL_Spot!Q24</f>
        <v>5.79</v>
      </c>
      <c r="I24">
        <f>Bawana_NG!Q24</f>
        <v>40.369999999999997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616.49436430562946</v>
      </c>
      <c r="P24" s="77">
        <v>32.759999999999991</v>
      </c>
      <c r="Q24" s="77">
        <v>9.3699999999999992</v>
      </c>
      <c r="R24" s="80">
        <v>0</v>
      </c>
      <c r="S24" s="80">
        <v>0</v>
      </c>
      <c r="T24" s="78">
        <f>SUMPRODUCT(LTA!F24:AJ24,LTA!F$101:AJ$101,LTA!F$104:AJ$104)</f>
        <v>25.74</v>
      </c>
      <c r="U24" s="78">
        <f>SUMPRODUCT(LTA!F24:AJ24,LTA!F$102:AJ$102,LTA!F$104:AJ$104)</f>
        <v>81.19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-156</v>
      </c>
      <c r="AA24" s="117">
        <f>STOA!I24</f>
        <v>258.26</v>
      </c>
      <c r="AB24" s="117">
        <f>-STOA!O24</f>
        <v>0</v>
      </c>
      <c r="AC24">
        <f t="shared" si="0"/>
        <v>11.161387513323243</v>
      </c>
      <c r="AD24">
        <f t="shared" si="1"/>
        <v>943.79311474358292</v>
      </c>
      <c r="AE24">
        <f>'IDT-1'!C24</f>
        <v>0</v>
      </c>
      <c r="AF24" s="26"/>
      <c r="AG24">
        <f t="shared" si="2"/>
        <v>943.79311474358292</v>
      </c>
      <c r="AI24" s="75">
        <f>PXIL!I24</f>
        <v>0</v>
      </c>
      <c r="AJ24" s="75">
        <f>PXIL!O24</f>
        <v>0</v>
      </c>
      <c r="AK24" s="75">
        <f>RTM_IEX!I24</f>
        <v>14.51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19.28</v>
      </c>
      <c r="H25">
        <f>PPCL_Spot!Q25</f>
        <v>5.79</v>
      </c>
      <c r="I25">
        <f>Bawana_NG!Q25</f>
        <v>40.369999999999997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651.80275361402767</v>
      </c>
      <c r="P25" s="77">
        <v>60.53</v>
      </c>
      <c r="Q25" s="77">
        <v>19.223170047831108</v>
      </c>
      <c r="R25" s="80">
        <v>0</v>
      </c>
      <c r="S25" s="80">
        <v>0</v>
      </c>
      <c r="T25" s="78">
        <f>SUMPRODUCT(LTA!F25:AJ25,LTA!F$101:AJ$101,LTA!F$104:AJ$104)</f>
        <v>25.86</v>
      </c>
      <c r="U25" s="78">
        <f>SUMPRODUCT(LTA!F25:AJ25,LTA!F$102:AJ$102,LTA!F$104:AJ$104)</f>
        <v>110.25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-259.70999999999998</v>
      </c>
      <c r="AA25" s="117">
        <f>STOA!I25</f>
        <v>258.26</v>
      </c>
      <c r="AB25" s="117">
        <f>-STOA!O25</f>
        <v>0</v>
      </c>
      <c r="AC25">
        <f t="shared" si="0"/>
        <v>12.85303184098494</v>
      </c>
      <c r="AD25">
        <f t="shared" si="1"/>
        <v>925.99302977215063</v>
      </c>
      <c r="AE25">
        <f>'IDT-1'!C25</f>
        <v>0</v>
      </c>
      <c r="AF25" s="26"/>
      <c r="AG25">
        <f t="shared" si="2"/>
        <v>925.99302977215063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7.3304248645566012</v>
      </c>
      <c r="F26">
        <f>GT_Spot!Q26</f>
        <v>0</v>
      </c>
      <c r="G26">
        <f>PPCL_NG!Q26</f>
        <v>19.28</v>
      </c>
      <c r="H26">
        <f>PPCL_Spot!Q26</f>
        <v>5.79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696.52279338291635</v>
      </c>
      <c r="P26" s="77">
        <v>68.38</v>
      </c>
      <c r="Q26" s="77">
        <v>20.439999999999998</v>
      </c>
      <c r="R26" s="80">
        <v>0</v>
      </c>
      <c r="S26" s="80">
        <v>0</v>
      </c>
      <c r="T26" s="78">
        <f>SUMPRODUCT(LTA!F26:AJ26,LTA!F$101:AJ$101,LTA!F$104:AJ$104)</f>
        <v>25.86</v>
      </c>
      <c r="U26" s="78">
        <f>SUMPRODUCT(LTA!F26:AJ26,LTA!F$102:AJ$102,LTA!F$104:AJ$104)</f>
        <v>113.27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-325</v>
      </c>
      <c r="AA26" s="117">
        <f>STOA!I26</f>
        <v>258.26</v>
      </c>
      <c r="AB26" s="117">
        <f>-STOA!O26</f>
        <v>0</v>
      </c>
      <c r="AC26">
        <f t="shared" si="0"/>
        <v>14.145547765291241</v>
      </c>
      <c r="AD26">
        <f t="shared" si="1"/>
        <v>940.41767048218173</v>
      </c>
      <c r="AE26">
        <f>'IDT-1'!C26</f>
        <v>0</v>
      </c>
      <c r="AF26" s="26"/>
      <c r="AG26">
        <f t="shared" si="2"/>
        <v>940.41767048218173</v>
      </c>
      <c r="AI26" s="75">
        <f>PXIL!I26</f>
        <v>0</v>
      </c>
      <c r="AJ26" s="75">
        <f>PXIL!O26</f>
        <v>0</v>
      </c>
      <c r="AK26" s="75">
        <f>RTM_IEX!I26</f>
        <v>14.51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7.3304248645566012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656.11554460746822</v>
      </c>
      <c r="P27" s="77">
        <v>66.557387960128722</v>
      </c>
      <c r="Q27" s="77">
        <v>20.439999999999998</v>
      </c>
      <c r="R27" s="80">
        <v>5.0999999999999996</v>
      </c>
      <c r="S27" s="80">
        <v>0</v>
      </c>
      <c r="T27" s="78">
        <f>SUMPRODUCT(LTA!F27:AJ27,LTA!F$101:AJ$101,LTA!F$104:AJ$104)</f>
        <v>26.03</v>
      </c>
      <c r="U27" s="78">
        <f>SUMPRODUCT(LTA!F27:AJ27,LTA!F$102:AJ$102,LTA!F$104:AJ$104)</f>
        <v>113.25999999999999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-205</v>
      </c>
      <c r="AA27" s="117">
        <f>STOA!I27</f>
        <v>189.09</v>
      </c>
      <c r="AB27" s="117">
        <f>-STOA!O27</f>
        <v>0</v>
      </c>
      <c r="AC27">
        <f t="shared" si="0"/>
        <v>12.018453687452991</v>
      </c>
      <c r="AD27">
        <f t="shared" si="1"/>
        <v>941.89490374470063</v>
      </c>
      <c r="AE27">
        <f>'IDT-1'!C27</f>
        <v>0</v>
      </c>
      <c r="AF27" s="26"/>
      <c r="AG27">
        <f t="shared" si="2"/>
        <v>941.89490374470063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7.3304248645566012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710.73338745508806</v>
      </c>
      <c r="P28" s="77">
        <v>68.38</v>
      </c>
      <c r="Q28" s="77">
        <v>20.439999999999998</v>
      </c>
      <c r="R28" s="80">
        <v>11.63</v>
      </c>
      <c r="S28" s="80">
        <v>0</v>
      </c>
      <c r="T28" s="78">
        <f>SUMPRODUCT(LTA!F28:AJ28,LTA!F$101:AJ$101,LTA!F$104:AJ$104)</f>
        <v>26.94</v>
      </c>
      <c r="U28" s="78">
        <f>SUMPRODUCT(LTA!F28:AJ28,LTA!F$102:AJ$102,LTA!F$104:AJ$104)</f>
        <v>113.77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-245</v>
      </c>
      <c r="AA28" s="117">
        <f>STOA!I28</f>
        <v>189.09</v>
      </c>
      <c r="AB28" s="117">
        <f>-STOA!O28</f>
        <v>0</v>
      </c>
      <c r="AC28">
        <f t="shared" si="0"/>
        <v>13.067902791350727</v>
      </c>
      <c r="AD28">
        <f t="shared" si="1"/>
        <v>979.74590952829408</v>
      </c>
      <c r="AE28">
        <f>'IDT-1'!C28</f>
        <v>0</v>
      </c>
      <c r="AF28" s="26"/>
      <c r="AG28">
        <f t="shared" si="2"/>
        <v>979.74590952829408</v>
      </c>
      <c r="AI28" s="75">
        <f>PXIL!I28</f>
        <v>0</v>
      </c>
      <c r="AJ28" s="75">
        <f>PXIL!O28</f>
        <v>0</v>
      </c>
      <c r="AK28" s="75">
        <f>RTM_IEX!I28</f>
        <v>14.51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7.3304248645566012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720.6279371847786</v>
      </c>
      <c r="P29" s="77">
        <v>68.38</v>
      </c>
      <c r="Q29" s="77">
        <v>20.439999999999998</v>
      </c>
      <c r="R29" s="80">
        <v>20.087144278606967</v>
      </c>
      <c r="S29" s="80">
        <v>0</v>
      </c>
      <c r="T29" s="78">
        <f>SUMPRODUCT(LTA!F29:AJ29,LTA!F$101:AJ$101,LTA!F$104:AJ$104)</f>
        <v>28.93</v>
      </c>
      <c r="U29" s="78">
        <f>SUMPRODUCT(LTA!F29:AJ29,LTA!F$102:AJ$102,LTA!F$104:AJ$104)</f>
        <v>113.72999999999999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-255</v>
      </c>
      <c r="AA29" s="117">
        <f>STOA!I29</f>
        <v>189.09</v>
      </c>
      <c r="AB29" s="117">
        <f>-STOA!O29</f>
        <v>0</v>
      </c>
      <c r="AC29">
        <f t="shared" si="0"/>
        <v>13.207650973845695</v>
      </c>
      <c r="AD29">
        <f t="shared" si="1"/>
        <v>975.39785535409624</v>
      </c>
      <c r="AE29">
        <f>'IDT-1'!C29</f>
        <v>0</v>
      </c>
      <c r="AF29" s="26"/>
      <c r="AG29">
        <f t="shared" si="2"/>
        <v>975.39785535409624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7.3304248645566012</v>
      </c>
      <c r="F30">
        <f>GT_Spot!Q30</f>
        <v>0</v>
      </c>
      <c r="G30">
        <f>PPCL_NG!Q30</f>
        <v>19.28</v>
      </c>
      <c r="H30">
        <f>PPCL_Spot!Q30</f>
        <v>5.79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720.6279371847786</v>
      </c>
      <c r="P30" s="77">
        <v>68.38</v>
      </c>
      <c r="Q30" s="77">
        <v>20.439999999999998</v>
      </c>
      <c r="R30" s="80">
        <v>26.3</v>
      </c>
      <c r="S30" s="80">
        <v>0</v>
      </c>
      <c r="T30" s="78">
        <f>SUMPRODUCT(LTA!F30:AJ30,LTA!F$101:AJ$101,LTA!F$104:AJ$104)</f>
        <v>31.86</v>
      </c>
      <c r="U30" s="78">
        <f>SUMPRODUCT(LTA!F30:AJ30,LTA!F$102:AJ$102,LTA!F$104:AJ$104)</f>
        <v>113.49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-265</v>
      </c>
      <c r="AA30" s="117">
        <f>STOA!I30</f>
        <v>189.85</v>
      </c>
      <c r="AB30" s="117">
        <f>-STOA!O30</f>
        <v>0</v>
      </c>
      <c r="AC30">
        <f t="shared" si="0"/>
        <v>13.381465379415907</v>
      </c>
      <c r="AD30">
        <f t="shared" si="1"/>
        <v>974.88689666991911</v>
      </c>
      <c r="AE30">
        <f>'IDT-1'!C30</f>
        <v>0</v>
      </c>
      <c r="AF30" s="26"/>
      <c r="AG30">
        <f t="shared" si="2"/>
        <v>974.88689666991911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7.3304248645566012</v>
      </c>
      <c r="F31">
        <f>GT_Spot!Q31</f>
        <v>0</v>
      </c>
      <c r="G31">
        <f>PPCL_NG!Q31</f>
        <v>19.28</v>
      </c>
      <c r="H31">
        <f>PPCL_Spot!Q31</f>
        <v>5.79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732.03728441365138</v>
      </c>
      <c r="P31" s="77">
        <v>68.38</v>
      </c>
      <c r="Q31" s="77">
        <v>20.439999999999998</v>
      </c>
      <c r="R31" s="80">
        <v>26.3</v>
      </c>
      <c r="S31" s="80">
        <v>0</v>
      </c>
      <c r="T31" s="78">
        <f>SUMPRODUCT(LTA!F31:AJ31,LTA!F$101:AJ$101,LTA!F$104:AJ$104)</f>
        <v>38.71</v>
      </c>
      <c r="U31" s="78">
        <f>SUMPRODUCT(LTA!F31:AJ31,LTA!F$102:AJ$102,LTA!F$104:AJ$104)</f>
        <v>113.24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-280</v>
      </c>
      <c r="AA31" s="117">
        <f>STOA!I31</f>
        <v>190.9</v>
      </c>
      <c r="AB31" s="117">
        <f>-STOA!O31</f>
        <v>0</v>
      </c>
      <c r="AC31">
        <f t="shared" si="0"/>
        <v>13.771140823084872</v>
      </c>
      <c r="AD31">
        <f t="shared" si="1"/>
        <v>968.55656845512294</v>
      </c>
      <c r="AE31">
        <f>'IDT-1'!C31</f>
        <v>0</v>
      </c>
      <c r="AF31" s="26"/>
      <c r="AG31">
        <f t="shared" si="2"/>
        <v>968.55656845512294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7.3304248645566012</v>
      </c>
      <c r="F32">
        <f>GT_Spot!Q32</f>
        <v>0</v>
      </c>
      <c r="G32">
        <f>PPCL_NG!Q32</f>
        <v>19.28</v>
      </c>
      <c r="H32">
        <f>PPCL_Spot!Q32</f>
        <v>5.79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732.03728441365138</v>
      </c>
      <c r="P32" s="77">
        <v>68.38</v>
      </c>
      <c r="Q32" s="77">
        <v>20.439999999999998</v>
      </c>
      <c r="R32" s="80">
        <v>26.3</v>
      </c>
      <c r="S32" s="80">
        <v>0</v>
      </c>
      <c r="T32" s="78">
        <f>SUMPRODUCT(LTA!F32:AJ32,LTA!F$101:AJ$101,LTA!F$104:AJ$104)</f>
        <v>47.55</v>
      </c>
      <c r="U32" s="78">
        <f>SUMPRODUCT(LTA!F32:AJ32,LTA!F$102:AJ$102,LTA!F$104:AJ$104)</f>
        <v>113.35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-310</v>
      </c>
      <c r="AA32" s="117">
        <f>STOA!I32</f>
        <v>192.08</v>
      </c>
      <c r="AB32" s="117">
        <f>-STOA!O32</f>
        <v>0</v>
      </c>
      <c r="AC32">
        <f t="shared" si="0"/>
        <v>14.12662864875073</v>
      </c>
      <c r="AD32">
        <f t="shared" si="1"/>
        <v>948.33108062945701</v>
      </c>
      <c r="AE32">
        <f>'IDT-1'!C32</f>
        <v>0</v>
      </c>
      <c r="AF32" s="26"/>
      <c r="AG32">
        <f t="shared" si="2"/>
        <v>948.33108062945701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19.28</v>
      </c>
      <c r="H33">
        <f>PPCL_Spot!Q33</f>
        <v>5.79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690.19885434028981</v>
      </c>
      <c r="P33" s="77">
        <v>70.680000000000007</v>
      </c>
      <c r="Q33" s="77">
        <v>20.439999999999998</v>
      </c>
      <c r="R33" s="80">
        <v>26.3</v>
      </c>
      <c r="S33" s="80">
        <v>0</v>
      </c>
      <c r="T33" s="78">
        <f>SUMPRODUCT(LTA!F33:AJ33,LTA!F$101:AJ$101,LTA!F$104:AJ$104)</f>
        <v>54</v>
      </c>
      <c r="U33" s="78">
        <f>SUMPRODUCT(LTA!F33:AJ33,LTA!F$102:AJ$102,LTA!F$104:AJ$104)</f>
        <v>113.19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-280</v>
      </c>
      <c r="AA33" s="117">
        <f>STOA!I33</f>
        <v>193.4</v>
      </c>
      <c r="AB33" s="117">
        <f>-STOA!O33</f>
        <v>0</v>
      </c>
      <c r="AC33">
        <f t="shared" si="0"/>
        <v>13.977595852101221</v>
      </c>
      <c r="AD33">
        <f t="shared" si="1"/>
        <v>901.41139643946553</v>
      </c>
      <c r="AE33">
        <f>'IDT-1'!C33</f>
        <v>0</v>
      </c>
      <c r="AF33" s="26"/>
      <c r="AG33">
        <f t="shared" si="2"/>
        <v>901.41139643946553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19.28</v>
      </c>
      <c r="H34">
        <f>PPCL_Spot!Q34</f>
        <v>5.79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656.8563716169075</v>
      </c>
      <c r="P34" s="77">
        <v>68.38000000000001</v>
      </c>
      <c r="Q34" s="77">
        <v>20.450000000000003</v>
      </c>
      <c r="R34" s="80">
        <v>26.3</v>
      </c>
      <c r="S34" s="80">
        <v>0</v>
      </c>
      <c r="T34" s="78">
        <f>SUMPRODUCT(LTA!F34:AJ34,LTA!F$101:AJ$101,LTA!F$104:AJ$104)</f>
        <v>62.010000000000005</v>
      </c>
      <c r="U34" s="78">
        <f>SUMPRODUCT(LTA!F34:AJ34,LTA!F$102:AJ$102,LTA!F$104:AJ$104)</f>
        <v>113.27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-274.29000000000002</v>
      </c>
      <c r="AA34" s="117">
        <f>STOA!I34</f>
        <v>193.62</v>
      </c>
      <c r="AB34" s="117">
        <f>-STOA!O34</f>
        <v>0</v>
      </c>
      <c r="AC34">
        <f t="shared" si="0"/>
        <v>13.464510707928836</v>
      </c>
      <c r="AD34">
        <f t="shared" si="1"/>
        <v>905.31199886025558</v>
      </c>
      <c r="AE34">
        <f>'IDT-1'!C34</f>
        <v>0</v>
      </c>
      <c r="AF34" s="26"/>
      <c r="AG34">
        <f t="shared" si="2"/>
        <v>905.31199886025558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5.46</v>
      </c>
      <c r="I35">
        <f>Bawana_NG!Q35</f>
        <v>40.369999999999997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623.56709070609611</v>
      </c>
      <c r="P35" s="77">
        <v>68.38000000000001</v>
      </c>
      <c r="Q35" s="77">
        <v>9.370000000000001</v>
      </c>
      <c r="R35" s="80">
        <v>26.3</v>
      </c>
      <c r="S35" s="80">
        <v>0</v>
      </c>
      <c r="T35" s="78">
        <f>SUMPRODUCT(LTA!F35:AJ35,LTA!F$101:AJ$101,LTA!F$104:AJ$104)</f>
        <v>67.98</v>
      </c>
      <c r="U35" s="78">
        <f>SUMPRODUCT(LTA!F35:AJ35,LTA!F$102:AJ$102,LTA!F$104:AJ$104)</f>
        <v>84.41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-192</v>
      </c>
      <c r="AA35" s="117">
        <f>STOA!I35</f>
        <v>195.12</v>
      </c>
      <c r="AB35" s="117">
        <f>-STOA!O35</f>
        <v>0</v>
      </c>
      <c r="AC35">
        <f t="shared" si="0"/>
        <v>11.801960096446383</v>
      </c>
      <c r="AD35">
        <f t="shared" si="1"/>
        <v>943.62526856092643</v>
      </c>
      <c r="AE35">
        <f>'IDT-1'!C35</f>
        <v>0</v>
      </c>
      <c r="AF35" s="26"/>
      <c r="AG35">
        <f t="shared" si="2"/>
        <v>943.62526856092643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5.46</v>
      </c>
      <c r="I36">
        <f>Bawana_NG!Q36</f>
        <v>40.369999999999997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634.42365530616996</v>
      </c>
      <c r="P36" s="77">
        <v>32.759999999999991</v>
      </c>
      <c r="Q36" s="77">
        <v>9.370000000000001</v>
      </c>
      <c r="R36" s="80">
        <v>26.3</v>
      </c>
      <c r="S36" s="80">
        <v>0</v>
      </c>
      <c r="T36" s="78">
        <f>SUMPRODUCT(LTA!F36:AJ36,LTA!F$101:AJ$101,LTA!F$104:AJ$104)</f>
        <v>76.97</v>
      </c>
      <c r="U36" s="78">
        <f>SUMPRODUCT(LTA!F36:AJ36,LTA!F$102:AJ$102,LTA!F$104:AJ$104)</f>
        <v>81.36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-177</v>
      </c>
      <c r="AA36" s="117">
        <f>STOA!I36</f>
        <v>196.62</v>
      </c>
      <c r="AB36" s="117">
        <f>-STOA!O36</f>
        <v>0</v>
      </c>
      <c r="AC36">
        <f t="shared" si="0"/>
        <v>11.516341952094104</v>
      </c>
      <c r="AD36">
        <f t="shared" si="1"/>
        <v>941.5874513053526</v>
      </c>
      <c r="AE36">
        <f>'IDT-1'!C36</f>
        <v>0</v>
      </c>
      <c r="AF36" s="26"/>
      <c r="AG36">
        <f t="shared" si="2"/>
        <v>941.5874513053526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5.46</v>
      </c>
      <c r="I37">
        <f>Bawana_NG!Q37</f>
        <v>40.369999999999997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610.86762058088675</v>
      </c>
      <c r="P37" s="77">
        <v>32.759999999999991</v>
      </c>
      <c r="Q37" s="77">
        <v>9.370000000000001</v>
      </c>
      <c r="R37" s="80">
        <v>26.3</v>
      </c>
      <c r="S37" s="80">
        <v>0</v>
      </c>
      <c r="T37" s="78">
        <f>SUMPRODUCT(LTA!F37:AJ37,LTA!F$101:AJ$101,LTA!F$104:AJ$104)</f>
        <v>90.16</v>
      </c>
      <c r="U37" s="78">
        <f>SUMPRODUCT(LTA!F37:AJ37,LTA!F$102:AJ$102,LTA!F$104:AJ$104)</f>
        <v>80.91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-161</v>
      </c>
      <c r="AA37" s="117">
        <f>STOA!I37</f>
        <v>198.12</v>
      </c>
      <c r="AB37" s="117">
        <f>-STOA!O37</f>
        <v>0</v>
      </c>
      <c r="AC37">
        <f t="shared" si="0"/>
        <v>11.425482718989416</v>
      </c>
      <c r="AD37">
        <f t="shared" si="1"/>
        <v>933.36227581317405</v>
      </c>
      <c r="AE37">
        <f>'IDT-1'!C37</f>
        <v>0</v>
      </c>
      <c r="AF37" s="26"/>
      <c r="AG37">
        <f t="shared" si="2"/>
        <v>933.36227581317405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5.62</v>
      </c>
      <c r="I38">
        <f>Bawana_NG!Q38</f>
        <v>40.369999999999997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610.86894224066134</v>
      </c>
      <c r="P38" s="77">
        <v>32.759999999999991</v>
      </c>
      <c r="Q38" s="77">
        <v>9.370000000000001</v>
      </c>
      <c r="R38" s="80">
        <v>26.3</v>
      </c>
      <c r="S38" s="80">
        <v>0</v>
      </c>
      <c r="T38" s="78">
        <f>SUMPRODUCT(LTA!F38:AJ38,LTA!F$101:AJ$101,LTA!F$104:AJ$104)</f>
        <v>94.740000000000009</v>
      </c>
      <c r="U38" s="78">
        <f>SUMPRODUCT(LTA!F38:AJ38,LTA!F$102:AJ$102,LTA!F$104:AJ$104)</f>
        <v>80.930000000000007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-156</v>
      </c>
      <c r="AA38" s="117">
        <f>STOA!I38</f>
        <v>199.62</v>
      </c>
      <c r="AB38" s="117">
        <f>-STOA!O38</f>
        <v>0</v>
      </c>
      <c r="AC38">
        <f t="shared" si="0"/>
        <v>11.480582349595432</v>
      </c>
      <c r="AD38">
        <f t="shared" si="1"/>
        <v>939.56849784234259</v>
      </c>
      <c r="AE38">
        <f>'IDT-1'!C38</f>
        <v>0</v>
      </c>
      <c r="AF38" s="26"/>
      <c r="AG38">
        <f t="shared" si="2"/>
        <v>939.56849784234259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19.28</v>
      </c>
      <c r="H39">
        <f>PPCL_Spot!Q39</f>
        <v>5.62</v>
      </c>
      <c r="I39">
        <f>Bawana_NG!Q39</f>
        <v>40.369999999999997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610.7788550570657</v>
      </c>
      <c r="P39" s="77">
        <v>32.759999999999991</v>
      </c>
      <c r="Q39" s="77">
        <v>9.370000000000001</v>
      </c>
      <c r="R39" s="80">
        <v>26.3</v>
      </c>
      <c r="S39" s="80">
        <v>0</v>
      </c>
      <c r="T39" s="78">
        <f>SUMPRODUCT(LTA!F39:AJ39,LTA!F$101:AJ$101,LTA!F$104:AJ$104)</f>
        <v>99.960000000000008</v>
      </c>
      <c r="U39" s="78">
        <f>SUMPRODUCT(LTA!F39:AJ39,LTA!F$102:AJ$102,LTA!F$104:AJ$104)</f>
        <v>80.48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-146</v>
      </c>
      <c r="AA39" s="117">
        <f>STOA!I39</f>
        <v>201.12</v>
      </c>
      <c r="AB39" s="117">
        <f>-STOA!O39</f>
        <v>0</v>
      </c>
      <c r="AC39">
        <f t="shared" si="0"/>
        <v>11.694223266097474</v>
      </c>
      <c r="AD39">
        <f t="shared" si="1"/>
        <v>927.47242750567329</v>
      </c>
      <c r="AE39">
        <f>'IDT-1'!C39</f>
        <v>0</v>
      </c>
      <c r="AF39" s="26"/>
      <c r="AG39">
        <f t="shared" si="2"/>
        <v>927.47242750567329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-48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19.28</v>
      </c>
      <c r="H40">
        <f>PPCL_Spot!Q40</f>
        <v>5.62</v>
      </c>
      <c r="I40">
        <f>Bawana_NG!Q40</f>
        <v>40.369999999999997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610.76903192128088</v>
      </c>
      <c r="P40" s="77">
        <v>32.759999999999991</v>
      </c>
      <c r="Q40" s="77">
        <v>9.370000000000001</v>
      </c>
      <c r="R40" s="80">
        <v>26.3</v>
      </c>
      <c r="S40" s="80">
        <v>0</v>
      </c>
      <c r="T40" s="78">
        <f>SUMPRODUCT(LTA!F40:AJ40,LTA!F$101:AJ$101,LTA!F$104:AJ$104)</f>
        <v>103.77</v>
      </c>
      <c r="U40" s="78">
        <f>SUMPRODUCT(LTA!F40:AJ40,LTA!F$102:AJ$102,LTA!F$104:AJ$104)</f>
        <v>80.710000000000008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-136</v>
      </c>
      <c r="AA40" s="117">
        <f>STOA!I40</f>
        <v>202.62</v>
      </c>
      <c r="AB40" s="117">
        <f>-STOA!O40</f>
        <v>0</v>
      </c>
      <c r="AC40">
        <f t="shared" si="0"/>
        <v>11.227957426215239</v>
      </c>
      <c r="AD40">
        <f t="shared" si="1"/>
        <v>991.46887020977067</v>
      </c>
      <c r="AE40">
        <f>'IDT-1'!C40</f>
        <v>0</v>
      </c>
      <c r="AF40" s="26"/>
      <c r="AG40">
        <f t="shared" si="2"/>
        <v>991.46887020977067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19.28</v>
      </c>
      <c r="H41">
        <f>PPCL_Spot!Q41</f>
        <v>5.62</v>
      </c>
      <c r="I41">
        <f>Bawana_NG!Q41</f>
        <v>40.369999999999997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610.80005275424992</v>
      </c>
      <c r="P41" s="77">
        <v>33.267523816612083</v>
      </c>
      <c r="Q41" s="77">
        <v>9.5300000000000011</v>
      </c>
      <c r="R41" s="80">
        <v>26.3</v>
      </c>
      <c r="S41" s="80">
        <v>0</v>
      </c>
      <c r="T41" s="78">
        <f>SUMPRODUCT(LTA!F41:AJ41,LTA!F$101:AJ$101,LTA!F$104:AJ$104)</f>
        <v>108.27999999999999</v>
      </c>
      <c r="U41" s="78">
        <f>SUMPRODUCT(LTA!F41:AJ41,LTA!F$102:AJ$102,LTA!F$104:AJ$104)</f>
        <v>78.87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-116</v>
      </c>
      <c r="AA41" s="117">
        <f>STOA!I41</f>
        <v>205.62</v>
      </c>
      <c r="AB41" s="117">
        <f>-STOA!O41</f>
        <v>0</v>
      </c>
      <c r="AC41">
        <f t="shared" si="0"/>
        <v>11.191622068687645</v>
      </c>
      <c r="AD41">
        <f t="shared" si="1"/>
        <v>1027.5537502168793</v>
      </c>
      <c r="AE41">
        <f>'IDT-1'!C41</f>
        <v>0</v>
      </c>
      <c r="AF41" s="26"/>
      <c r="AG41">
        <f t="shared" si="2"/>
        <v>1027.5537502168793</v>
      </c>
      <c r="AI41" s="75">
        <f>PXIL!I41</f>
        <v>0</v>
      </c>
      <c r="AJ41" s="75">
        <f>PXIL!O41</f>
        <v>0</v>
      </c>
      <c r="AK41" s="75">
        <f>RTM_IEX!I41</f>
        <v>9.68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19.28</v>
      </c>
      <c r="H42">
        <f>PPCL_Spot!Q42</f>
        <v>5.62</v>
      </c>
      <c r="I42">
        <f>Bawana_NG!Q42</f>
        <v>40.369999999999997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610.77118163749788</v>
      </c>
      <c r="P42" s="77">
        <v>33.267523816612083</v>
      </c>
      <c r="Q42" s="77">
        <v>9.5300000000000011</v>
      </c>
      <c r="R42" s="80">
        <v>26.3</v>
      </c>
      <c r="S42" s="80">
        <v>0</v>
      </c>
      <c r="T42" s="78">
        <f>SUMPRODUCT(LTA!F42:AJ42,LTA!F$101:AJ$101,LTA!F$104:AJ$104)</f>
        <v>113.07</v>
      </c>
      <c r="U42" s="78">
        <f>SUMPRODUCT(LTA!F42:AJ42,LTA!F$102:AJ$102,LTA!F$104:AJ$104)</f>
        <v>78.790000000000006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-106</v>
      </c>
      <c r="AA42" s="117">
        <f>STOA!I42</f>
        <v>207.21</v>
      </c>
      <c r="AB42" s="117">
        <f>-STOA!O42</f>
        <v>0</v>
      </c>
      <c r="AC42">
        <f t="shared" si="0"/>
        <v>11.200618727638277</v>
      </c>
      <c r="AD42">
        <f t="shared" si="1"/>
        <v>1048.6558824411766</v>
      </c>
      <c r="AE42">
        <f>'IDT-1'!C42</f>
        <v>0</v>
      </c>
      <c r="AF42" s="26"/>
      <c r="AG42">
        <f t="shared" si="2"/>
        <v>1048.6558824411766</v>
      </c>
      <c r="AI42" s="75">
        <f>PXIL!I42</f>
        <v>0</v>
      </c>
      <c r="AJ42" s="75">
        <f>PXIL!O42</f>
        <v>0</v>
      </c>
      <c r="AK42" s="75">
        <f>RTM_IEX!I42</f>
        <v>14.52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7.1277957147050186</v>
      </c>
      <c r="F43">
        <f>GT_Spot!Q43</f>
        <v>0</v>
      </c>
      <c r="G43">
        <f>PPCL_NG!Q43</f>
        <v>19.28</v>
      </c>
      <c r="H43">
        <f>PPCL_Spot!Q43</f>
        <v>5.46</v>
      </c>
      <c r="I43">
        <f>Bawana_NG!Q43</f>
        <v>40.369999999999997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627.48386577491408</v>
      </c>
      <c r="P43" s="77">
        <v>32.76</v>
      </c>
      <c r="Q43" s="77">
        <v>9.370000000000001</v>
      </c>
      <c r="R43" s="80">
        <v>26.3</v>
      </c>
      <c r="S43" s="80">
        <v>0</v>
      </c>
      <c r="T43" s="78">
        <f>SUMPRODUCT(LTA!F43:AJ43,LTA!F$101:AJ$101,LTA!F$104:AJ$104)</f>
        <v>115.88</v>
      </c>
      <c r="U43" s="78">
        <f>SUMPRODUCT(LTA!F43:AJ43,LTA!F$102:AJ$102,LTA!F$104:AJ$104)</f>
        <v>78.75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-86</v>
      </c>
      <c r="AA43" s="117">
        <f>STOA!I43</f>
        <v>208.62</v>
      </c>
      <c r="AB43" s="117">
        <f>-STOA!O43</f>
        <v>0</v>
      </c>
      <c r="AC43">
        <f t="shared" si="0"/>
        <v>11.071853588017447</v>
      </c>
      <c r="AD43">
        <f t="shared" si="1"/>
        <v>1074.3298079016017</v>
      </c>
      <c r="AE43">
        <f>'IDT-1'!C43</f>
        <v>0</v>
      </c>
      <c r="AF43" s="26"/>
      <c r="AG43">
        <f t="shared" si="2"/>
        <v>1074.3298079016017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19.28</v>
      </c>
      <c r="H44">
        <f>PPCL_Spot!Q44</f>
        <v>5.46</v>
      </c>
      <c r="I44">
        <f>Bawana_NG!Q44</f>
        <v>40.369999999999997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627.48332295298906</v>
      </c>
      <c r="P44" s="77">
        <v>32.76</v>
      </c>
      <c r="Q44" s="77">
        <v>9.370000000000001</v>
      </c>
      <c r="R44" s="80">
        <v>26.3</v>
      </c>
      <c r="S44" s="80">
        <v>0</v>
      </c>
      <c r="T44" s="78">
        <f>SUMPRODUCT(LTA!F44:AJ44,LTA!F$101:AJ$101,LTA!F$104:AJ$104)</f>
        <v>118.47</v>
      </c>
      <c r="U44" s="78">
        <f>SUMPRODUCT(LTA!F44:AJ44,LTA!F$102:AJ$102,LTA!F$104:AJ$104)</f>
        <v>78.72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-66</v>
      </c>
      <c r="AA44" s="117">
        <f>STOA!I44</f>
        <v>209.66</v>
      </c>
      <c r="AB44" s="117">
        <f>-STOA!O44</f>
        <v>0</v>
      </c>
      <c r="AC44">
        <f t="shared" si="0"/>
        <v>10.9259662607406</v>
      </c>
      <c r="AD44">
        <f t="shared" si="1"/>
        <v>1098.0751524069535</v>
      </c>
      <c r="AE44">
        <f>'IDT-1'!C44</f>
        <v>0</v>
      </c>
      <c r="AF44" s="26"/>
      <c r="AG44">
        <f t="shared" si="2"/>
        <v>1098.0751524069535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6.9699425461143019</v>
      </c>
      <c r="F45">
        <f>GT_Spot!Q45</f>
        <v>0</v>
      </c>
      <c r="G45">
        <f>PPCL_NG!Q45</f>
        <v>19.28</v>
      </c>
      <c r="H45">
        <f>PPCL_Spot!Q45</f>
        <v>5.46</v>
      </c>
      <c r="I45">
        <f>Bawana_NG!Q45</f>
        <v>40.369999999999997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627.48386577491408</v>
      </c>
      <c r="P45" s="77">
        <v>32.76</v>
      </c>
      <c r="Q45" s="77">
        <v>9.370000000000001</v>
      </c>
      <c r="R45" s="80">
        <v>26.3</v>
      </c>
      <c r="S45" s="80">
        <v>0</v>
      </c>
      <c r="T45" s="78">
        <f>SUMPRODUCT(LTA!F45:AJ45,LTA!F$101:AJ$101,LTA!F$104:AJ$104)</f>
        <v>119.45</v>
      </c>
      <c r="U45" s="78">
        <f>SUMPRODUCT(LTA!F45:AJ45,LTA!F$102:AJ$102,LTA!F$104:AJ$104)</f>
        <v>78.73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-51</v>
      </c>
      <c r="AA45" s="117">
        <f>STOA!I45</f>
        <v>213.12</v>
      </c>
      <c r="AB45" s="117">
        <f>-STOA!O45</f>
        <v>0</v>
      </c>
      <c r="AC45">
        <f t="shared" si="0"/>
        <v>11.292232648011167</v>
      </c>
      <c r="AD45">
        <f t="shared" si="1"/>
        <v>1065.0015756730172</v>
      </c>
      <c r="AE45">
        <f>'IDT-1'!C45</f>
        <v>0</v>
      </c>
      <c r="AF45" s="26"/>
      <c r="AG45">
        <f t="shared" si="2"/>
        <v>1065.0015756730172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-52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6.9699425461143019</v>
      </c>
      <c r="F46">
        <f>GT_Spot!Q46</f>
        <v>0</v>
      </c>
      <c r="G46">
        <f>PPCL_NG!Q46</f>
        <v>19.28</v>
      </c>
      <c r="H46">
        <f>PPCL_Spot!Q46</f>
        <v>5.46</v>
      </c>
      <c r="I46">
        <f>Bawana_NG!Q46</f>
        <v>40.369999999999997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627.48332295298906</v>
      </c>
      <c r="P46" s="77">
        <v>32.76</v>
      </c>
      <c r="Q46" s="77">
        <v>9.370000000000001</v>
      </c>
      <c r="R46" s="80">
        <v>26.3</v>
      </c>
      <c r="S46" s="80">
        <v>0</v>
      </c>
      <c r="T46" s="78">
        <f>SUMPRODUCT(LTA!F46:AJ46,LTA!F$101:AJ$101,LTA!F$104:AJ$104)</f>
        <v>123.62</v>
      </c>
      <c r="U46" s="78">
        <f>SUMPRODUCT(LTA!F46:AJ46,LTA!F$102:AJ$102,LTA!F$104:AJ$104)</f>
        <v>78.47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-41</v>
      </c>
      <c r="AA46" s="117">
        <f>STOA!I46</f>
        <v>213.12</v>
      </c>
      <c r="AB46" s="117">
        <f>-STOA!O46</f>
        <v>0</v>
      </c>
      <c r="AC46">
        <f t="shared" si="0"/>
        <v>10.864973240024073</v>
      </c>
      <c r="AD46">
        <f t="shared" si="1"/>
        <v>1121.3382922590795</v>
      </c>
      <c r="AE46">
        <f>'IDT-1'!C46</f>
        <v>0</v>
      </c>
      <c r="AF46" s="26"/>
      <c r="AG46">
        <f t="shared" si="2"/>
        <v>1121.3382922590795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6.9699425461143019</v>
      </c>
      <c r="F47">
        <f>GT_Spot!Q47</f>
        <v>0</v>
      </c>
      <c r="G47">
        <f>PPCL_NG!Q47</f>
        <v>19.28</v>
      </c>
      <c r="H47">
        <f>PPCL_Spot!Q47</f>
        <v>5.07</v>
      </c>
      <c r="I47">
        <f>Bawana_NG!Q47</f>
        <v>40.369999999999997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623.30804952964343</v>
      </c>
      <c r="P47" s="77">
        <v>32.76</v>
      </c>
      <c r="Q47" s="77">
        <v>9.370000000000001</v>
      </c>
      <c r="R47" s="80">
        <v>26.3</v>
      </c>
      <c r="S47" s="80">
        <v>0</v>
      </c>
      <c r="T47" s="78">
        <f>SUMPRODUCT(LTA!F47:AJ47,LTA!F$101:AJ$101,LTA!F$104:AJ$104)</f>
        <v>131.83000000000001</v>
      </c>
      <c r="U47" s="78">
        <f>SUMPRODUCT(LTA!F47:AJ47,LTA!F$102:AJ$102,LTA!F$104:AJ$104)</f>
        <v>78.78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-36</v>
      </c>
      <c r="AA47" s="117">
        <f>STOA!I47</f>
        <v>214.32</v>
      </c>
      <c r="AB47" s="117">
        <f>-STOA!O47</f>
        <v>0</v>
      </c>
      <c r="AC47">
        <f t="shared" si="0"/>
        <v>10.777162921065701</v>
      </c>
      <c r="AD47">
        <f t="shared" si="1"/>
        <v>1141.5808291546921</v>
      </c>
      <c r="AE47">
        <f>'IDT-1'!C47</f>
        <v>0</v>
      </c>
      <c r="AF47" s="26"/>
      <c r="AG47">
        <f t="shared" si="2"/>
        <v>1141.5808291546921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6.9699425461143019</v>
      </c>
      <c r="F48">
        <f>GT_Spot!Q48</f>
        <v>0</v>
      </c>
      <c r="G48">
        <f>PPCL_NG!Q48</f>
        <v>19.28</v>
      </c>
      <c r="H48">
        <f>PPCL_Spot!Q48</f>
        <v>5.07</v>
      </c>
      <c r="I48">
        <f>Bawana_NG!Q48</f>
        <v>40.369999999999997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623.30799300402089</v>
      </c>
      <c r="P48" s="77">
        <v>32.76</v>
      </c>
      <c r="Q48" s="77">
        <v>9.370000000000001</v>
      </c>
      <c r="R48" s="80">
        <v>26.3</v>
      </c>
      <c r="S48" s="80">
        <v>0</v>
      </c>
      <c r="T48" s="78">
        <f>SUMPRODUCT(LTA!F48:AJ48,LTA!F$101:AJ$101,LTA!F$104:AJ$104)</f>
        <v>133.4</v>
      </c>
      <c r="U48" s="78">
        <f>SUMPRODUCT(LTA!F48:AJ48,LTA!F$102:AJ$102,LTA!F$104:AJ$104)</f>
        <v>78.72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-26</v>
      </c>
      <c r="AA48" s="117">
        <f>STOA!I48</f>
        <v>216.12</v>
      </c>
      <c r="AB48" s="117">
        <f>-STOA!O48</f>
        <v>0</v>
      </c>
      <c r="AC48">
        <f t="shared" si="0"/>
        <v>10.717509148418268</v>
      </c>
      <c r="AD48">
        <f t="shared" si="1"/>
        <v>1154.9504264017169</v>
      </c>
      <c r="AE48">
        <f>'IDT-1'!C48</f>
        <v>0</v>
      </c>
      <c r="AF48" s="26"/>
      <c r="AG48">
        <f t="shared" si="2"/>
        <v>1154.9504264017169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6.9699425461143019</v>
      </c>
      <c r="F49">
        <f>GT_Spot!Q49</f>
        <v>0</v>
      </c>
      <c r="G49">
        <f>PPCL_NG!Q49</f>
        <v>19.28</v>
      </c>
      <c r="H49">
        <f>PPCL_Spot!Q49</f>
        <v>5.05</v>
      </c>
      <c r="I49">
        <f>Bawana_NG!Q49</f>
        <v>40.369999999999997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622.63828143843557</v>
      </c>
      <c r="P49" s="77">
        <v>32.76</v>
      </c>
      <c r="Q49" s="77">
        <v>9.370000000000001</v>
      </c>
      <c r="R49" s="80">
        <v>26.3</v>
      </c>
      <c r="S49" s="80">
        <v>0</v>
      </c>
      <c r="T49" s="78">
        <f>SUMPRODUCT(LTA!F49:AJ49,LTA!F$101:AJ$101,LTA!F$104:AJ$104)</f>
        <v>117.85</v>
      </c>
      <c r="U49" s="78">
        <f>SUMPRODUCT(LTA!F49:AJ49,LTA!F$102:AJ$102,LTA!F$104:AJ$104)</f>
        <v>78.790000000000006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-11</v>
      </c>
      <c r="AA49" s="117">
        <f>STOA!I49</f>
        <v>219.12</v>
      </c>
      <c r="AB49" s="117">
        <f>-STOA!O49</f>
        <v>0</v>
      </c>
      <c r="AC49">
        <f t="shared" si="0"/>
        <v>10.557225049030142</v>
      </c>
      <c r="AD49">
        <f t="shared" si="1"/>
        <v>1146.9409989355197</v>
      </c>
      <c r="AE49">
        <f>'IDT-1'!C49</f>
        <v>0</v>
      </c>
      <c r="AF49" s="26"/>
      <c r="AG49">
        <f t="shared" si="2"/>
        <v>1146.9409989355197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6.9699425461143019</v>
      </c>
      <c r="F50">
        <f>GT_Spot!Q50</f>
        <v>0</v>
      </c>
      <c r="G50">
        <f>PPCL_NG!Q50</f>
        <v>19.28</v>
      </c>
      <c r="H50">
        <f>PPCL_Spot!Q50</f>
        <v>5.07</v>
      </c>
      <c r="I50">
        <f>Bawana_NG!Q50</f>
        <v>40.369999999999997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622.63841761110439</v>
      </c>
      <c r="P50" s="77">
        <v>32.76</v>
      </c>
      <c r="Q50" s="77">
        <v>9.370000000000001</v>
      </c>
      <c r="R50" s="80">
        <v>26.3</v>
      </c>
      <c r="S50" s="80">
        <v>0</v>
      </c>
      <c r="T50" s="78">
        <f>SUMPRODUCT(LTA!F50:AJ50,LTA!F$101:AJ$101,LTA!F$104:AJ$104)</f>
        <v>120.17</v>
      </c>
      <c r="U50" s="78">
        <f>SUMPRODUCT(LTA!F50:AJ50,LTA!F$102:AJ$102,LTA!F$104:AJ$104)</f>
        <v>78.95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-6</v>
      </c>
      <c r="AA50" s="117">
        <f>STOA!I50</f>
        <v>220.62</v>
      </c>
      <c r="AB50" s="117">
        <f>-STOA!O50</f>
        <v>0</v>
      </c>
      <c r="AC50">
        <f t="shared" si="0"/>
        <v>10.548035609738648</v>
      </c>
      <c r="AD50">
        <f t="shared" si="1"/>
        <v>1155.9503245474798</v>
      </c>
      <c r="AE50">
        <f>'IDT-1'!C50</f>
        <v>0</v>
      </c>
      <c r="AF50" s="26"/>
      <c r="AG50">
        <f t="shared" si="2"/>
        <v>1155.9503245474798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6.9699425461143019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40.370720089186179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629.46875433867547</v>
      </c>
      <c r="P51" s="77">
        <v>32.76</v>
      </c>
      <c r="Q51" s="77">
        <v>9.370000000000001</v>
      </c>
      <c r="R51" s="80">
        <v>26.3</v>
      </c>
      <c r="S51" s="80">
        <v>0</v>
      </c>
      <c r="T51" s="78">
        <f>SUMPRODUCT(LTA!F51:AJ51,LTA!F$101:AJ$101,LTA!F$104:AJ$104)</f>
        <v>117.28</v>
      </c>
      <c r="U51" s="78">
        <f>SUMPRODUCT(LTA!F51:AJ51,LTA!F$102:AJ$102,LTA!F$104:AJ$104)</f>
        <v>79.52000000000001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220.62</v>
      </c>
      <c r="AB51" s="117">
        <f>-STOA!O51</f>
        <v>0</v>
      </c>
      <c r="AC51">
        <f t="shared" si="0"/>
        <v>10.489457506981964</v>
      </c>
      <c r="AD51">
        <f t="shared" si="1"/>
        <v>1171.4499594669937</v>
      </c>
      <c r="AE51">
        <f>'IDT-1'!C51</f>
        <v>0</v>
      </c>
      <c r="AF51" s="26"/>
      <c r="AG51">
        <f t="shared" si="2"/>
        <v>1171.4499594669937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18.214482758620687</v>
      </c>
      <c r="F52">
        <f>GT_Spot!Q52</f>
        <v>0</v>
      </c>
      <c r="G52">
        <f>PPCL_NG!Q52</f>
        <v>19.28</v>
      </c>
      <c r="H52">
        <f>PPCL_Spot!Q52</f>
        <v>15.624791736087971</v>
      </c>
      <c r="I52">
        <f>Bawana_NG!Q52</f>
        <v>40.369999999999997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629.46933067587042</v>
      </c>
      <c r="P52" s="77">
        <v>32.76</v>
      </c>
      <c r="Q52" s="77">
        <v>9.370000000000001</v>
      </c>
      <c r="R52" s="80">
        <v>26.3</v>
      </c>
      <c r="S52" s="80">
        <v>0</v>
      </c>
      <c r="T52" s="78">
        <f>SUMPRODUCT(LTA!F52:AJ52,LTA!F$101:AJ$101,LTA!F$104:AJ$104)</f>
        <v>121.22999999999999</v>
      </c>
      <c r="U52" s="78">
        <f>SUMPRODUCT(LTA!F52:AJ52,LTA!F$102:AJ$102,LTA!F$104:AJ$104)</f>
        <v>79.61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219.12</v>
      </c>
      <c r="AB52" s="117">
        <f>-STOA!O52</f>
        <v>0</v>
      </c>
      <c r="AC52">
        <f t="shared" si="0"/>
        <v>11.08601784656647</v>
      </c>
      <c r="AD52">
        <f t="shared" si="1"/>
        <v>1152.2625873240127</v>
      </c>
      <c r="AE52">
        <f>'IDT-1'!C52</f>
        <v>0</v>
      </c>
      <c r="AF52" s="26"/>
      <c r="AG52">
        <f t="shared" si="2"/>
        <v>1152.2625873240127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-48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18.214482758620687</v>
      </c>
      <c r="F53">
        <f>GT_Spot!Q53</f>
        <v>0</v>
      </c>
      <c r="G53">
        <f>PPCL_NG!Q53</f>
        <v>19.28</v>
      </c>
      <c r="H53">
        <f>PPCL_Spot!Q53</f>
        <v>15.624791736087971</v>
      </c>
      <c r="I53">
        <f>Bawana_NG!Q53</f>
        <v>40.369999999999997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629.0457236283072</v>
      </c>
      <c r="P53" s="77">
        <v>32.76</v>
      </c>
      <c r="Q53" s="77">
        <v>9.370000000000001</v>
      </c>
      <c r="R53" s="80">
        <v>26.3</v>
      </c>
      <c r="S53" s="80">
        <v>0</v>
      </c>
      <c r="T53" s="78">
        <f>SUMPRODUCT(LTA!F53:AJ53,LTA!F$101:AJ$101,LTA!F$104:AJ$104)</f>
        <v>126.46000000000001</v>
      </c>
      <c r="U53" s="78">
        <f>SUMPRODUCT(LTA!F53:AJ53,LTA!F$102:AJ$102,LTA!F$104:AJ$104)</f>
        <v>79.5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219.12</v>
      </c>
      <c r="AB53" s="117">
        <f>-STOA!O53</f>
        <v>0</v>
      </c>
      <c r="AC53">
        <f t="shared" si="0"/>
        <v>10.70119598348254</v>
      </c>
      <c r="AD53">
        <f t="shared" si="1"/>
        <v>1205.3438021395332</v>
      </c>
      <c r="AE53">
        <f>'IDT-1'!C53</f>
        <v>0</v>
      </c>
      <c r="AF53" s="26"/>
      <c r="AG53">
        <f t="shared" si="2"/>
        <v>1205.3438021395332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18.214482758620687</v>
      </c>
      <c r="F54">
        <f>GT_Spot!Q54</f>
        <v>0</v>
      </c>
      <c r="G54">
        <f>PPCL_NG!Q54</f>
        <v>19.28</v>
      </c>
      <c r="H54">
        <f>PPCL_Spot!Q54</f>
        <v>15.624791736087971</v>
      </c>
      <c r="I54">
        <f>Bawana_NG!Q54</f>
        <v>40.369999999999997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629.04522342089592</v>
      </c>
      <c r="P54" s="77">
        <v>32.76</v>
      </c>
      <c r="Q54" s="77">
        <v>9.370000000000001</v>
      </c>
      <c r="R54" s="80">
        <v>26.3</v>
      </c>
      <c r="S54" s="80">
        <v>0</v>
      </c>
      <c r="T54" s="78">
        <f>SUMPRODUCT(LTA!F54:AJ54,LTA!F$101:AJ$101,LTA!F$104:AJ$104)</f>
        <v>125.14999999999999</v>
      </c>
      <c r="U54" s="78">
        <f>SUMPRODUCT(LTA!F54:AJ54,LTA!F$102:AJ$102,LTA!F$104:AJ$104)</f>
        <v>79.650000000000006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219.12</v>
      </c>
      <c r="AB54" s="117">
        <f>-STOA!O54</f>
        <v>0</v>
      </c>
      <c r="AC54">
        <f t="shared" si="0"/>
        <v>10.690983581657321</v>
      </c>
      <c r="AD54">
        <f t="shared" si="1"/>
        <v>1204.1935143339472</v>
      </c>
      <c r="AE54">
        <f>'IDT-1'!C54</f>
        <v>0</v>
      </c>
      <c r="AF54" s="26"/>
      <c r="AG54">
        <f t="shared" si="2"/>
        <v>1204.1935143339472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12.08271903323263</v>
      </c>
      <c r="F55">
        <f>GT_Spot!Q55</f>
        <v>0</v>
      </c>
      <c r="G55">
        <f>PPCL_NG!Q55</f>
        <v>19.28</v>
      </c>
      <c r="H55">
        <f>PPCL_Spot!Q55</f>
        <v>8.5728576192064025</v>
      </c>
      <c r="I55">
        <f>Bawana_NG!Q55</f>
        <v>40.371903257743625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635.56463953497143</v>
      </c>
      <c r="P55" s="77">
        <v>32.76</v>
      </c>
      <c r="Q55" s="77">
        <v>9.370000000000001</v>
      </c>
      <c r="R55" s="80">
        <v>26.3</v>
      </c>
      <c r="S55" s="80">
        <v>0</v>
      </c>
      <c r="T55" s="78">
        <f>SUMPRODUCT(LTA!F55:AJ55,LTA!F$101:AJ$101,LTA!F$104:AJ$104)</f>
        <v>124.13000000000001</v>
      </c>
      <c r="U55" s="78">
        <f>SUMPRODUCT(LTA!F55:AJ55,LTA!F$102:AJ$102,LTA!F$104:AJ$104)</f>
        <v>79.599999999999994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</v>
      </c>
      <c r="AA55" s="117">
        <f>STOA!I55</f>
        <v>219.12</v>
      </c>
      <c r="AB55" s="117">
        <f>-STOA!O55</f>
        <v>0</v>
      </c>
      <c r="AC55">
        <f t="shared" si="0"/>
        <v>11.075723154749317</v>
      </c>
      <c r="AD55">
        <f t="shared" si="1"/>
        <v>1145.0763962904048</v>
      </c>
      <c r="AE55">
        <f>'IDT-1'!C55</f>
        <v>0</v>
      </c>
      <c r="AF55" s="26"/>
      <c r="AG55">
        <f t="shared" si="2"/>
        <v>1145.0763962904048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12.08271903323263</v>
      </c>
      <c r="F56">
        <f>GT_Spot!Q56</f>
        <v>0</v>
      </c>
      <c r="G56">
        <f>PPCL_NG!Q56</f>
        <v>19.28</v>
      </c>
      <c r="H56">
        <f>PPCL_Spot!Q56</f>
        <v>9.0930310103367784</v>
      </c>
      <c r="I56">
        <f>Bawana_NG!Q56</f>
        <v>40.369999999999997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632.38994930558749</v>
      </c>
      <c r="P56" s="77">
        <v>34.190000000000005</v>
      </c>
      <c r="Q56" s="77">
        <v>9.370000000000001</v>
      </c>
      <c r="R56" s="80">
        <v>26.3</v>
      </c>
      <c r="S56" s="80">
        <v>0</v>
      </c>
      <c r="T56" s="78">
        <f>SUMPRODUCT(LTA!F56:AJ56,LTA!F$101:AJ$101,LTA!F$104:AJ$104)</f>
        <v>123.8</v>
      </c>
      <c r="U56" s="78">
        <f>SUMPRODUCT(LTA!F56:AJ56,LTA!F$102:AJ$102,LTA!F$104:AJ$104)</f>
        <v>79.710000000000008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</v>
      </c>
      <c r="AA56" s="117">
        <f>STOA!I56</f>
        <v>219.12</v>
      </c>
      <c r="AB56" s="117">
        <f>-STOA!O56</f>
        <v>0</v>
      </c>
      <c r="AC56">
        <f t="shared" si="0"/>
        <v>10.663478919405753</v>
      </c>
      <c r="AD56">
        <f t="shared" si="1"/>
        <v>1189.0422204297511</v>
      </c>
      <c r="AE56">
        <f>'IDT-1'!C56</f>
        <v>0</v>
      </c>
      <c r="AF56" s="26"/>
      <c r="AG56">
        <f t="shared" si="2"/>
        <v>1189.0422204297511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12.08271903323263</v>
      </c>
      <c r="F57">
        <f>GT_Spot!Q57</f>
        <v>0</v>
      </c>
      <c r="G57">
        <f>PPCL_NG!Q57</f>
        <v>19.28</v>
      </c>
      <c r="H57">
        <f>PPCL_Spot!Q57</f>
        <v>9.0930310103367784</v>
      </c>
      <c r="I57">
        <f>Bawana_NG!Q57</f>
        <v>40.369999999999997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623.76865832291958</v>
      </c>
      <c r="P57" s="77">
        <v>34.190000000000005</v>
      </c>
      <c r="Q57" s="77">
        <v>9.370000000000001</v>
      </c>
      <c r="R57" s="80">
        <v>26.3</v>
      </c>
      <c r="S57" s="80">
        <v>0</v>
      </c>
      <c r="T57" s="78">
        <f>SUMPRODUCT(LTA!F57:AJ57,LTA!F$101:AJ$101,LTA!F$104:AJ$104)</f>
        <v>117.91</v>
      </c>
      <c r="U57" s="78">
        <f>SUMPRODUCT(LTA!F57:AJ57,LTA!F$102:AJ$102,LTA!F$104:AJ$104)</f>
        <v>79.64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219.12</v>
      </c>
      <c r="AB57" s="117">
        <f>-STOA!O57</f>
        <v>0</v>
      </c>
      <c r="AC57">
        <f t="shared" si="0"/>
        <v>10.481894793625104</v>
      </c>
      <c r="AD57">
        <f t="shared" si="1"/>
        <v>1180.6425135728639</v>
      </c>
      <c r="AE57">
        <f>'IDT-1'!C57</f>
        <v>0</v>
      </c>
      <c r="AF57" s="26"/>
      <c r="AG57">
        <f t="shared" si="2"/>
        <v>1180.6425135728639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12.08271903323263</v>
      </c>
      <c r="F58">
        <f>GT_Spot!Q58</f>
        <v>0</v>
      </c>
      <c r="G58">
        <f>PPCL_NG!Q58</f>
        <v>19.28</v>
      </c>
      <c r="H58">
        <f>PPCL_Spot!Q58</f>
        <v>9.0930310103367784</v>
      </c>
      <c r="I58">
        <f>Bawana_NG!Q58</f>
        <v>40.369999999999997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623.61212348474066</v>
      </c>
      <c r="P58" s="77">
        <v>34.190000000000005</v>
      </c>
      <c r="Q58" s="77">
        <v>9.370000000000001</v>
      </c>
      <c r="R58" s="80">
        <v>26.3</v>
      </c>
      <c r="S58" s="80">
        <v>0</v>
      </c>
      <c r="T58" s="78">
        <f>SUMPRODUCT(LTA!F58:AJ58,LTA!F$101:AJ$101,LTA!F$104:AJ$104)</f>
        <v>119.25</v>
      </c>
      <c r="U58" s="78">
        <f>SUMPRODUCT(LTA!F58:AJ58,LTA!F$102:AJ$102,LTA!F$104:AJ$104)</f>
        <v>79.61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217.62</v>
      </c>
      <c r="AB58" s="117">
        <f>-STOA!O58</f>
        <v>0</v>
      </c>
      <c r="AC58">
        <f t="shared" si="0"/>
        <v>10.612017199882059</v>
      </c>
      <c r="AD58">
        <f t="shared" si="1"/>
        <v>1165.1658563284279</v>
      </c>
      <c r="AE58">
        <f>'IDT-1'!C58</f>
        <v>0</v>
      </c>
      <c r="AF58" s="26"/>
      <c r="AG58">
        <f t="shared" si="2"/>
        <v>1165.1658563284279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12.08271903323263</v>
      </c>
      <c r="F59">
        <f>GT_Spot!Q59</f>
        <v>0</v>
      </c>
      <c r="G59">
        <f>PPCL_NG!Q59</f>
        <v>19.28</v>
      </c>
      <c r="H59">
        <f>PPCL_Spot!Q59</f>
        <v>9.0930310103367784</v>
      </c>
      <c r="I59">
        <f>Bawana_NG!Q59</f>
        <v>40.369999999999997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625.99666054377963</v>
      </c>
      <c r="P59" s="77">
        <v>34.190000000000005</v>
      </c>
      <c r="Q59" s="77">
        <v>9.370000000000001</v>
      </c>
      <c r="R59" s="80">
        <v>26.3</v>
      </c>
      <c r="S59" s="80">
        <v>0</v>
      </c>
      <c r="T59" s="78">
        <f>SUMPRODUCT(LTA!F59:AJ59,LTA!F$101:AJ$101,LTA!F$104:AJ$104)</f>
        <v>116.61</v>
      </c>
      <c r="U59" s="78">
        <f>SUMPRODUCT(LTA!F59:AJ59,LTA!F$102:AJ$102,LTA!F$104:AJ$104)</f>
        <v>79.73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217.62</v>
      </c>
      <c r="AB59" s="117">
        <f>-STOA!O59</f>
        <v>0</v>
      </c>
      <c r="AC59">
        <f t="shared" si="0"/>
        <v>10.860805213168673</v>
      </c>
      <c r="AD59">
        <f t="shared" si="1"/>
        <v>1223.3216053741803</v>
      </c>
      <c r="AE59">
        <f>'IDT-1'!C59</f>
        <v>0</v>
      </c>
      <c r="AF59" s="26"/>
      <c r="AG59">
        <f t="shared" si="2"/>
        <v>1223.3216053741803</v>
      </c>
      <c r="AI59" s="75">
        <f>PXIL!I59</f>
        <v>0</v>
      </c>
      <c r="AJ59" s="75">
        <f>PXIL!O59</f>
        <v>0</v>
      </c>
      <c r="AK59" s="75">
        <f>RTM_IEX!I59</f>
        <v>43.54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12.08271903323263</v>
      </c>
      <c r="F60">
        <f>GT_Spot!Q60</f>
        <v>0</v>
      </c>
      <c r="G60">
        <f>PPCL_NG!Q60</f>
        <v>19.28</v>
      </c>
      <c r="H60">
        <f>PPCL_Spot!Q60</f>
        <v>9.0930310103367784</v>
      </c>
      <c r="I60">
        <f>Bawana_NG!Q60</f>
        <v>40.369999999999997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625.99666054377963</v>
      </c>
      <c r="P60" s="77">
        <v>34.190000000000005</v>
      </c>
      <c r="Q60" s="77">
        <v>9.370000000000001</v>
      </c>
      <c r="R60" s="80">
        <v>26.3</v>
      </c>
      <c r="S60" s="80">
        <v>0</v>
      </c>
      <c r="T60" s="78">
        <f>SUMPRODUCT(LTA!F60:AJ60,LTA!F$101:AJ$101,LTA!F$104:AJ$104)</f>
        <v>118.27</v>
      </c>
      <c r="U60" s="78">
        <f>SUMPRODUCT(LTA!F60:AJ60,LTA!F$102:AJ$102,LTA!F$104:AJ$104)</f>
        <v>89.31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217.62</v>
      </c>
      <c r="AB60" s="117">
        <f>-STOA!O60</f>
        <v>0</v>
      </c>
      <c r="AC60">
        <f t="shared" si="0"/>
        <v>11.002309213168672</v>
      </c>
      <c r="AD60">
        <f t="shared" si="1"/>
        <v>1239.2601013741805</v>
      </c>
      <c r="AE60">
        <f>'IDT-1'!C60</f>
        <v>0</v>
      </c>
      <c r="AF60" s="26"/>
      <c r="AG60">
        <f t="shared" si="2"/>
        <v>1239.2601013741805</v>
      </c>
      <c r="AI60" s="75">
        <f>PXIL!I60</f>
        <v>0</v>
      </c>
      <c r="AJ60" s="75">
        <f>PXIL!O60</f>
        <v>0</v>
      </c>
      <c r="AK60" s="75">
        <f>RTM_IEX!I60</f>
        <v>48.38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12.08271903323263</v>
      </c>
      <c r="F61">
        <f>GT_Spot!Q61</f>
        <v>0</v>
      </c>
      <c r="G61">
        <f>PPCL_NG!Q61</f>
        <v>19.28</v>
      </c>
      <c r="H61">
        <f>PPCL_Spot!Q61</f>
        <v>8.5728576192064025</v>
      </c>
      <c r="I61">
        <f>Bawana_NG!Q61</f>
        <v>40.369999999999997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625.80527153601622</v>
      </c>
      <c r="P61" s="77">
        <v>34.190000000000005</v>
      </c>
      <c r="Q61" s="77">
        <v>20.44326726342711</v>
      </c>
      <c r="R61" s="80">
        <v>26.3</v>
      </c>
      <c r="S61" s="80">
        <v>0</v>
      </c>
      <c r="T61" s="78">
        <f>SUMPRODUCT(LTA!F61:AJ61,LTA!F$101:AJ$101,LTA!F$104:AJ$104)</f>
        <v>119.89</v>
      </c>
      <c r="U61" s="78">
        <f>SUMPRODUCT(LTA!F61:AJ61,LTA!F$102:AJ$102,LTA!F$104:AJ$104)</f>
        <v>89.259999999999991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217.62</v>
      </c>
      <c r="AB61" s="117">
        <f>-STOA!O61</f>
        <v>0</v>
      </c>
      <c r="AC61">
        <f t="shared" si="0"/>
        <v>11.022124215976564</v>
      </c>
      <c r="AD61">
        <f t="shared" si="1"/>
        <v>1241.4919912359057</v>
      </c>
      <c r="AE61">
        <f>'IDT-1'!C61</f>
        <v>0</v>
      </c>
      <c r="AF61" s="26"/>
      <c r="AG61">
        <f t="shared" si="2"/>
        <v>1241.4919912359057</v>
      </c>
      <c r="AI61" s="75">
        <f>PXIL!I61</f>
        <v>0</v>
      </c>
      <c r="AJ61" s="75">
        <f>PXIL!O61</f>
        <v>0</v>
      </c>
      <c r="AK61" s="75">
        <f>RTM_IEX!I61</f>
        <v>38.700000000000003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12.08271903323263</v>
      </c>
      <c r="F62">
        <f>GT_Spot!Q62</f>
        <v>0</v>
      </c>
      <c r="G62">
        <f>PPCL_NG!Q62</f>
        <v>19.28</v>
      </c>
      <c r="H62">
        <f>PPCL_Spot!Q62</f>
        <v>9.0930310103367784</v>
      </c>
      <c r="I62">
        <f>Bawana_NG!Q62</f>
        <v>40.369999999999997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639.63902787434347</v>
      </c>
      <c r="P62" s="77">
        <v>34.190000000000005</v>
      </c>
      <c r="Q62" s="77">
        <v>20.44326726342711</v>
      </c>
      <c r="R62" s="80">
        <v>26.3</v>
      </c>
      <c r="S62" s="80">
        <v>0</v>
      </c>
      <c r="T62" s="78">
        <f>SUMPRODUCT(LTA!F62:AJ62,LTA!F$101:AJ$101,LTA!F$104:AJ$104)</f>
        <v>118.63</v>
      </c>
      <c r="U62" s="78">
        <f>SUMPRODUCT(LTA!F62:AJ62,LTA!F$102:AJ$102,LTA!F$104:AJ$104)</f>
        <v>111.66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217.62</v>
      </c>
      <c r="AB62" s="117">
        <f>-STOA!O62</f>
        <v>0</v>
      </c>
      <c r="AC62">
        <f t="shared" si="0"/>
        <v>11.121598797595791</v>
      </c>
      <c r="AD62">
        <f t="shared" si="1"/>
        <v>1252.6964463837439</v>
      </c>
      <c r="AE62">
        <f>'IDT-1'!C62</f>
        <v>0</v>
      </c>
      <c r="AF62" s="26"/>
      <c r="AG62">
        <f t="shared" si="2"/>
        <v>1252.6964463837439</v>
      </c>
      <c r="AI62" s="75">
        <f>PXIL!I62</f>
        <v>0</v>
      </c>
      <c r="AJ62" s="75">
        <f>PXIL!O62</f>
        <v>0</v>
      </c>
      <c r="AK62" s="75">
        <f>RTM_IEX!I62</f>
        <v>14.51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18.220550061804698</v>
      </c>
      <c r="F63">
        <f>GT_Spot!Q63</f>
        <v>0</v>
      </c>
      <c r="G63">
        <f>PPCL_NG!Q63</f>
        <v>19.28</v>
      </c>
      <c r="H63">
        <f>PPCL_Spot!Q63</f>
        <v>15.624791736087971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639.82861561215373</v>
      </c>
      <c r="P63" s="77">
        <v>34.190000000000005</v>
      </c>
      <c r="Q63" s="77">
        <v>20.44326726342711</v>
      </c>
      <c r="R63" s="80">
        <v>26.3</v>
      </c>
      <c r="S63" s="80">
        <v>0</v>
      </c>
      <c r="T63" s="78">
        <f>SUMPRODUCT(LTA!F63:AJ63,LTA!F$101:AJ$101,LTA!F$104:AJ$104)</f>
        <v>118.94</v>
      </c>
      <c r="U63" s="78">
        <f>SUMPRODUCT(LTA!F63:AJ63,LTA!F$102:AJ$102,LTA!F$104:AJ$104)</f>
        <v>111.83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217.62</v>
      </c>
      <c r="AB63" s="117">
        <f>-STOA!O63</f>
        <v>0</v>
      </c>
      <c r="AC63">
        <f t="shared" si="0"/>
        <v>11.365615577126569</v>
      </c>
      <c r="AD63">
        <f t="shared" si="1"/>
        <v>1280.1816090963468</v>
      </c>
      <c r="AE63">
        <f>'IDT-1'!C63</f>
        <v>0</v>
      </c>
      <c r="AF63" s="26"/>
      <c r="AG63">
        <f t="shared" si="2"/>
        <v>1280.1816090963468</v>
      </c>
      <c r="AI63" s="75">
        <f>PXIL!I63</f>
        <v>0</v>
      </c>
      <c r="AJ63" s="75">
        <f>PXIL!O63</f>
        <v>0</v>
      </c>
      <c r="AK63" s="75">
        <f>RTM_IEX!I63</f>
        <v>19.350000000000001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18.220550061804698</v>
      </c>
      <c r="F64">
        <f>GT_Spot!Q64</f>
        <v>0</v>
      </c>
      <c r="G64">
        <f>PPCL_NG!Q64</f>
        <v>19.28</v>
      </c>
      <c r="H64">
        <f>PPCL_Spot!Q64</f>
        <v>15.624791736087971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656.68002694676488</v>
      </c>
      <c r="P64" s="77">
        <v>34.190000000000005</v>
      </c>
      <c r="Q64" s="77">
        <v>20.44326726342711</v>
      </c>
      <c r="R64" s="80">
        <v>26.3</v>
      </c>
      <c r="S64" s="80">
        <v>0</v>
      </c>
      <c r="T64" s="78">
        <f>SUMPRODUCT(LTA!F64:AJ64,LTA!F$101:AJ$101,LTA!F$104:AJ$104)</f>
        <v>115.63000000000001</v>
      </c>
      <c r="U64" s="78">
        <f>SUMPRODUCT(LTA!F64:AJ64,LTA!F$102:AJ$102,LTA!F$104:AJ$104)</f>
        <v>111.78999999999999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216.12</v>
      </c>
      <c r="AB64" s="117">
        <f>-STOA!O64</f>
        <v>0</v>
      </c>
      <c r="AC64">
        <f t="shared" si="0"/>
        <v>11.386131996871145</v>
      </c>
      <c r="AD64">
        <f t="shared" si="1"/>
        <v>1282.4925040112134</v>
      </c>
      <c r="AE64">
        <f>'IDT-1'!C64</f>
        <v>0</v>
      </c>
      <c r="AF64" s="26"/>
      <c r="AG64">
        <f t="shared" si="2"/>
        <v>1282.4925040112134</v>
      </c>
      <c r="AI64" s="75">
        <f>PXIL!I64</f>
        <v>0</v>
      </c>
      <c r="AJ64" s="75">
        <f>PXIL!O64</f>
        <v>0</v>
      </c>
      <c r="AK64" s="75">
        <f>RTM_IEX!I64</f>
        <v>9.68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18.220550061804698</v>
      </c>
      <c r="F65">
        <f>GT_Spot!Q65</f>
        <v>0</v>
      </c>
      <c r="G65">
        <f>PPCL_NG!Q65</f>
        <v>19.28</v>
      </c>
      <c r="H65">
        <f>PPCL_Spot!Q65</f>
        <v>15.624791736087971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673.31220819325904</v>
      </c>
      <c r="P65" s="77">
        <v>34.190000000000005</v>
      </c>
      <c r="Q65" s="77">
        <v>20.44326726342711</v>
      </c>
      <c r="R65" s="80">
        <v>26.3</v>
      </c>
      <c r="S65" s="80">
        <v>0</v>
      </c>
      <c r="T65" s="78">
        <f>SUMPRODUCT(LTA!F65:AJ65,LTA!F$101:AJ$101,LTA!F$104:AJ$104)</f>
        <v>112.65</v>
      </c>
      <c r="U65" s="78">
        <f>SUMPRODUCT(LTA!F65:AJ65,LTA!F$102:AJ$102,LTA!F$104:AJ$104)</f>
        <v>114.53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214.62</v>
      </c>
      <c r="AB65" s="117">
        <f>-STOA!O65</f>
        <v>0</v>
      </c>
      <c r="AC65">
        <f t="shared" si="0"/>
        <v>11.772559191840294</v>
      </c>
      <c r="AD65">
        <f t="shared" si="1"/>
        <v>1326.0182580627384</v>
      </c>
      <c r="AE65">
        <f>'IDT-1'!C65</f>
        <v>0</v>
      </c>
      <c r="AF65" s="26"/>
      <c r="AG65">
        <f t="shared" si="2"/>
        <v>1326.0182580627384</v>
      </c>
      <c r="AI65" s="75">
        <f>PXIL!I65</f>
        <v>0</v>
      </c>
      <c r="AJ65" s="75">
        <f>PXIL!O65</f>
        <v>0</v>
      </c>
      <c r="AK65" s="75">
        <f>RTM_IEX!I65</f>
        <v>38.700000000000003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14.920446788706174</v>
      </c>
      <c r="F66">
        <f>GT_Spot!Q66</f>
        <v>0</v>
      </c>
      <c r="G66">
        <f>PPCL_NG!Q66</f>
        <v>19.28</v>
      </c>
      <c r="H66">
        <f>PPCL_Spot!Q66</f>
        <v>11.35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673.31220819325904</v>
      </c>
      <c r="P66" s="77">
        <v>34.190000000000005</v>
      </c>
      <c r="Q66" s="77">
        <v>20.44326726342711</v>
      </c>
      <c r="R66" s="80">
        <v>26.3</v>
      </c>
      <c r="S66" s="80">
        <v>0</v>
      </c>
      <c r="T66" s="78">
        <f>SUMPRODUCT(LTA!F66:AJ66,LTA!F$101:AJ$101,LTA!F$104:AJ$104)</f>
        <v>110.46</v>
      </c>
      <c r="U66" s="78">
        <f>SUMPRODUCT(LTA!F66:AJ66,LTA!F$102:AJ$102,LTA!F$104:AJ$104)</f>
        <v>114.16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213.12</v>
      </c>
      <c r="AB66" s="117">
        <f>-STOA!O66</f>
        <v>0</v>
      </c>
      <c r="AC66">
        <f t="shared" si="0"/>
        <v>11.627580115759454</v>
      </c>
      <c r="AD66">
        <f t="shared" si="1"/>
        <v>1309.6883421296327</v>
      </c>
      <c r="AE66">
        <f>'IDT-1'!C66</f>
        <v>0</v>
      </c>
      <c r="AF66" s="26"/>
      <c r="AG66">
        <f t="shared" si="2"/>
        <v>1309.6883421296327</v>
      </c>
      <c r="AI66" s="75">
        <f>PXIL!I66</f>
        <v>0</v>
      </c>
      <c r="AJ66" s="75">
        <f>PXIL!O66</f>
        <v>0</v>
      </c>
      <c r="AK66" s="75">
        <f>RTM_IEX!I66</f>
        <v>33.86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14.920446788706174</v>
      </c>
      <c r="F67">
        <f>GT_Spot!Q67</f>
        <v>0</v>
      </c>
      <c r="G67">
        <f>PPCL_NG!Q67</f>
        <v>19.28</v>
      </c>
      <c r="H67">
        <f>PPCL_Spot!Q67</f>
        <v>10.77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661.13509551232676</v>
      </c>
      <c r="P67" s="77">
        <v>34.190000000000005</v>
      </c>
      <c r="Q67" s="77">
        <v>20.52</v>
      </c>
      <c r="R67" s="80">
        <v>26.3</v>
      </c>
      <c r="S67" s="80">
        <v>0</v>
      </c>
      <c r="T67" s="78">
        <f>SUMPRODUCT(LTA!F67:AJ67,LTA!F$101:AJ$101,LTA!F$104:AJ$104)</f>
        <v>107.02</v>
      </c>
      <c r="U67" s="78">
        <f>SUMPRODUCT(LTA!F67:AJ67,LTA!F$102:AJ$102,LTA!F$104:AJ$104)</f>
        <v>113.56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211.62</v>
      </c>
      <c r="AB67" s="117">
        <f>-STOA!O67</f>
        <v>0</v>
      </c>
      <c r="AC67">
        <f t="shared" si="0"/>
        <v>11.467240772249092</v>
      </c>
      <c r="AD67">
        <f t="shared" si="1"/>
        <v>1291.6283015287838</v>
      </c>
      <c r="AE67">
        <f>'IDT-1'!C67</f>
        <v>0</v>
      </c>
      <c r="AF67" s="26"/>
      <c r="AG67">
        <f t="shared" si="2"/>
        <v>1291.6283015287838</v>
      </c>
      <c r="AI67" s="75">
        <f>PXIL!I67</f>
        <v>0</v>
      </c>
      <c r="AJ67" s="75">
        <f>PXIL!O67</f>
        <v>0</v>
      </c>
      <c r="AK67" s="75">
        <f>RTM_IEX!I67</f>
        <v>33.86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14.920446788706174</v>
      </c>
      <c r="F68">
        <f>GT_Spot!Q68</f>
        <v>0</v>
      </c>
      <c r="G68">
        <f>PPCL_NG!Q68</f>
        <v>19.28</v>
      </c>
      <c r="H68">
        <f>PPCL_Spot!Q68</f>
        <v>11.35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661.27616607158836</v>
      </c>
      <c r="P68" s="77">
        <v>34.190000000000005</v>
      </c>
      <c r="Q68" s="77">
        <v>20.52</v>
      </c>
      <c r="R68" s="80">
        <v>26.3</v>
      </c>
      <c r="S68" s="80">
        <v>0</v>
      </c>
      <c r="T68" s="78">
        <f>SUMPRODUCT(LTA!F68:AJ68,LTA!F$101:AJ$101,LTA!F$104:AJ$104)</f>
        <v>101.21</v>
      </c>
      <c r="U68" s="78">
        <f>SUMPRODUCT(LTA!F68:AJ68,LTA!F$102:AJ$102,LTA!F$104:AJ$104)</f>
        <v>113.27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210.12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11.406706193170596</v>
      </c>
      <c r="AD68">
        <f t="shared" ref="AD68:AD98" si="4">SUM(B68:AB68,AI68:AR68)-AC68</f>
        <v>1284.8099066671241</v>
      </c>
      <c r="AE68">
        <f>'IDT-1'!C68</f>
        <v>0</v>
      </c>
      <c r="AF68" s="26"/>
      <c r="AG68">
        <f t="shared" ref="AG68:AG98" si="5">SUM(AD68:AF68)</f>
        <v>1284.8099066671241</v>
      </c>
      <c r="AI68" s="75">
        <f>PXIL!I68</f>
        <v>0</v>
      </c>
      <c r="AJ68" s="75">
        <f>PXIL!O68</f>
        <v>0</v>
      </c>
      <c r="AK68" s="75">
        <f>RTM_IEX!I68</f>
        <v>33.86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14.920446788706174</v>
      </c>
      <c r="F69">
        <f>GT_Spot!Q69</f>
        <v>0</v>
      </c>
      <c r="G69">
        <f>PPCL_NG!Q69</f>
        <v>19.28</v>
      </c>
      <c r="H69">
        <f>PPCL_Spot!Q69</f>
        <v>11.35</v>
      </c>
      <c r="I69">
        <f>Bawana_NG!Q69</f>
        <v>46.309999999999995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735.33612813269633</v>
      </c>
      <c r="P69" s="77">
        <v>34.190000000000005</v>
      </c>
      <c r="Q69" s="77">
        <v>20.4425394458939</v>
      </c>
      <c r="R69" s="80">
        <v>26.3</v>
      </c>
      <c r="S69" s="80">
        <v>0</v>
      </c>
      <c r="T69" s="78">
        <f>SUMPRODUCT(LTA!F69:AJ69,LTA!F$101:AJ$101,LTA!F$104:AJ$104)</f>
        <v>94.07</v>
      </c>
      <c r="U69" s="78">
        <f>SUMPRODUCT(LTA!F69:AJ69,LTA!F$102:AJ$102,LTA!F$104:AJ$104)</f>
        <v>113.33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208.62</v>
      </c>
      <c r="AB69" s="117">
        <f>-STOA!O69</f>
        <v>0</v>
      </c>
      <c r="AC69">
        <f t="shared" si="3"/>
        <v>11.82279220643221</v>
      </c>
      <c r="AD69">
        <f t="shared" si="4"/>
        <v>1331.6763221608642</v>
      </c>
      <c r="AE69">
        <f>'IDT-1'!C69</f>
        <v>0</v>
      </c>
      <c r="AF69" s="26"/>
      <c r="AG69">
        <f t="shared" si="5"/>
        <v>1331.6763221608642</v>
      </c>
      <c r="AI69" s="75">
        <f>PXIL!I69</f>
        <v>0</v>
      </c>
      <c r="AJ69" s="75">
        <f>PXIL!O69</f>
        <v>0</v>
      </c>
      <c r="AK69" s="75">
        <f>RTM_IEX!I69</f>
        <v>19.350000000000001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14.920446788706174</v>
      </c>
      <c r="F70">
        <f>GT_Spot!Q70</f>
        <v>0</v>
      </c>
      <c r="G70">
        <f>PPCL_NG!Q70</f>
        <v>19.28</v>
      </c>
      <c r="H70">
        <f>PPCL_Spot!Q70</f>
        <v>11.35</v>
      </c>
      <c r="I70">
        <f>Bawana_NG!Q70</f>
        <v>46.309999999999995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735.33612813269633</v>
      </c>
      <c r="P70" s="77">
        <v>34.190000000000005</v>
      </c>
      <c r="Q70" s="77">
        <v>20.4425394458939</v>
      </c>
      <c r="R70" s="80">
        <v>26.3</v>
      </c>
      <c r="S70" s="80">
        <v>0</v>
      </c>
      <c r="T70" s="78">
        <f>SUMPRODUCT(LTA!F70:AJ70,LTA!F$101:AJ$101,LTA!F$104:AJ$104)</f>
        <v>86.21</v>
      </c>
      <c r="U70" s="78">
        <f>SUMPRODUCT(LTA!F70:AJ70,LTA!F$102:AJ$102,LTA!F$104:AJ$104)</f>
        <v>112.8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206.52</v>
      </c>
      <c r="AB70" s="117">
        <f>-STOA!O70</f>
        <v>0</v>
      </c>
      <c r="AC70">
        <f t="shared" si="3"/>
        <v>11.73048020643221</v>
      </c>
      <c r="AD70">
        <f t="shared" si="4"/>
        <v>1321.2786341608642</v>
      </c>
      <c r="AE70">
        <f>'IDT-1'!C70</f>
        <v>0</v>
      </c>
      <c r="AF70" s="26"/>
      <c r="AG70">
        <f t="shared" si="5"/>
        <v>1321.2786341608642</v>
      </c>
      <c r="AI70" s="75">
        <f>PXIL!I70</f>
        <v>0</v>
      </c>
      <c r="AJ70" s="75">
        <f>PXIL!O70</f>
        <v>0</v>
      </c>
      <c r="AK70" s="75">
        <f>RTM_IEX!I70</f>
        <v>19.350000000000001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14.920446788706174</v>
      </c>
      <c r="F71">
        <f>GT_Spot!Q71</f>
        <v>0</v>
      </c>
      <c r="G71">
        <f>PPCL_NG!Q71</f>
        <v>19.28</v>
      </c>
      <c r="H71">
        <f>PPCL_Spot!Q71</f>
        <v>11.35</v>
      </c>
      <c r="I71">
        <f>Bawana_NG!Q71</f>
        <v>46.309999999999995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745.08325912160888</v>
      </c>
      <c r="P71" s="77">
        <v>34.190000000000005</v>
      </c>
      <c r="Q71" s="77">
        <v>20.4425394458939</v>
      </c>
      <c r="R71" s="80">
        <v>26.3</v>
      </c>
      <c r="S71" s="80">
        <v>0</v>
      </c>
      <c r="T71" s="78">
        <f>SUMPRODUCT(LTA!F71:AJ71,LTA!F$101:AJ$101,LTA!F$104:AJ$104)</f>
        <v>78.039999999999992</v>
      </c>
      <c r="U71" s="78">
        <f>SUMPRODUCT(LTA!F71:AJ71,LTA!F$102:AJ$102,LTA!F$104:AJ$104)</f>
        <v>112.16999999999999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204.12</v>
      </c>
      <c r="AB71" s="117">
        <f>-STOA!O71</f>
        <v>0</v>
      </c>
      <c r="AC71">
        <f t="shared" si="3"/>
        <v>11.769368147189521</v>
      </c>
      <c r="AD71">
        <f t="shared" si="4"/>
        <v>1275.4368772090195</v>
      </c>
      <c r="AE71">
        <f>'IDT-1'!C71</f>
        <v>0</v>
      </c>
      <c r="AF71" s="26"/>
      <c r="AG71">
        <f t="shared" si="5"/>
        <v>1275.4368772090195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14.920446788706174</v>
      </c>
      <c r="F72">
        <f>GT_Spot!Q72</f>
        <v>0</v>
      </c>
      <c r="G72">
        <f>PPCL_NG!Q72</f>
        <v>19.28</v>
      </c>
      <c r="H72">
        <f>PPCL_Spot!Q72</f>
        <v>11.35</v>
      </c>
      <c r="I72">
        <f>Bawana_NG!Q72</f>
        <v>46.309999999999995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751.95468865668363</v>
      </c>
      <c r="P72" s="77">
        <v>34.190000000000005</v>
      </c>
      <c r="Q72" s="77">
        <v>20.4425394458939</v>
      </c>
      <c r="R72" s="80">
        <v>23.29</v>
      </c>
      <c r="S72" s="80">
        <v>0</v>
      </c>
      <c r="T72" s="78">
        <f>SUMPRODUCT(LTA!F72:AJ72,LTA!F$101:AJ$101,LTA!F$104:AJ$104)</f>
        <v>71.599999999999994</v>
      </c>
      <c r="U72" s="78">
        <f>SUMPRODUCT(LTA!F72:AJ72,LTA!F$102:AJ$102,LTA!F$104:AJ$104)</f>
        <v>111.67999999999999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202.02</v>
      </c>
      <c r="AB72" s="117">
        <f>-STOA!O72</f>
        <v>0</v>
      </c>
      <c r="AC72">
        <f t="shared" si="3"/>
        <v>11.587027539043298</v>
      </c>
      <c r="AD72">
        <f t="shared" si="4"/>
        <v>1305.1206473522407</v>
      </c>
      <c r="AE72">
        <f>'IDT-1'!C72</f>
        <v>0</v>
      </c>
      <c r="AF72" s="26"/>
      <c r="AG72">
        <f t="shared" si="5"/>
        <v>1305.1206473522407</v>
      </c>
      <c r="AI72" s="75">
        <f>PXIL!I72</f>
        <v>0</v>
      </c>
      <c r="AJ72" s="75">
        <f>PXIL!O72</f>
        <v>0</v>
      </c>
      <c r="AK72" s="75">
        <f>RTM_IEX!I72</f>
        <v>9.67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14.920446788706174</v>
      </c>
      <c r="F73">
        <f>GT_Spot!Q73</f>
        <v>0</v>
      </c>
      <c r="G73">
        <f>PPCL_NG!Q73</f>
        <v>19.28</v>
      </c>
      <c r="H73">
        <f>PPCL_Spot!Q73</f>
        <v>10.77</v>
      </c>
      <c r="I73">
        <f>Bawana_NG!Q73</f>
        <v>46.309999999999995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754.50375239268362</v>
      </c>
      <c r="P73" s="77">
        <v>34.190000000000005</v>
      </c>
      <c r="Q73" s="77">
        <v>20.4425394458939</v>
      </c>
      <c r="R73" s="80">
        <v>14.81</v>
      </c>
      <c r="S73" s="80">
        <v>0</v>
      </c>
      <c r="T73" s="78">
        <f>SUMPRODUCT(LTA!F73:AJ73,LTA!F$101:AJ$101,LTA!F$104:AJ$104)</f>
        <v>65.39</v>
      </c>
      <c r="U73" s="78">
        <f>SUMPRODUCT(LTA!F73:AJ73,LTA!F$102:AJ$102,LTA!F$104:AJ$104)</f>
        <v>110.85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199.62</v>
      </c>
      <c r="AB73" s="117">
        <f>-STOA!O73</f>
        <v>0</v>
      </c>
      <c r="AC73">
        <f t="shared" si="3"/>
        <v>11.361563299920094</v>
      </c>
      <c r="AD73">
        <f t="shared" si="4"/>
        <v>1279.7251753273633</v>
      </c>
      <c r="AE73">
        <f>'IDT-1'!C73</f>
        <v>0</v>
      </c>
      <c r="AF73" s="26"/>
      <c r="AG73">
        <f t="shared" si="5"/>
        <v>1279.7251753273633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14.920446788706174</v>
      </c>
      <c r="F74">
        <f>GT_Spot!Q74</f>
        <v>0</v>
      </c>
      <c r="G74">
        <f>PPCL_NG!Q74</f>
        <v>19.28</v>
      </c>
      <c r="H74">
        <f>PPCL_Spot!Q74</f>
        <v>11.35</v>
      </c>
      <c r="I74">
        <f>Bawana_NG!Q74</f>
        <v>46.309999999999995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754.50375239268362</v>
      </c>
      <c r="P74" s="77">
        <v>34.190000000000005</v>
      </c>
      <c r="Q74" s="77">
        <v>20.4425394458939</v>
      </c>
      <c r="R74" s="80">
        <v>8.7773017824216346</v>
      </c>
      <c r="S74" s="80">
        <v>0</v>
      </c>
      <c r="T74" s="78">
        <f>SUMPRODUCT(LTA!F74:AJ74,LTA!F$101:AJ$101,LTA!F$104:AJ$104)</f>
        <v>58.600000000000009</v>
      </c>
      <c r="U74" s="78">
        <f>SUMPRODUCT(LTA!F74:AJ74,LTA!F$102:AJ$102,LTA!F$104:AJ$104)</f>
        <v>110.27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197.1</v>
      </c>
      <c r="AB74" s="117">
        <f>-STOA!O74</f>
        <v>0</v>
      </c>
      <c r="AC74">
        <f t="shared" si="3"/>
        <v>11.226547555605407</v>
      </c>
      <c r="AD74">
        <f t="shared" si="4"/>
        <v>1264.5174928541001</v>
      </c>
      <c r="AE74">
        <f>'IDT-1'!C74</f>
        <v>0</v>
      </c>
      <c r="AF74" s="26"/>
      <c r="AG74">
        <f t="shared" si="5"/>
        <v>1264.5174928541001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15.050946323301273</v>
      </c>
      <c r="F75">
        <f>GT_Spot!Q75</f>
        <v>0</v>
      </c>
      <c r="G75">
        <f>PPCL_NG!Q75</f>
        <v>19.28</v>
      </c>
      <c r="H75">
        <f>PPCL_Spot!Q75</f>
        <v>12.633948108783997</v>
      </c>
      <c r="I75">
        <f>Bawana_NG!Q75</f>
        <v>46.02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741.91628584297894</v>
      </c>
      <c r="P75" s="77">
        <v>34.190000000000005</v>
      </c>
      <c r="Q75" s="77">
        <v>20.4425394458939</v>
      </c>
      <c r="R75" s="80">
        <v>0</v>
      </c>
      <c r="S75" s="80">
        <v>0</v>
      </c>
      <c r="T75" s="78">
        <f>SUMPRODUCT(LTA!F75:AJ75,LTA!F$101:AJ$101,LTA!F$104:AJ$104)</f>
        <v>51.120000000000005</v>
      </c>
      <c r="U75" s="78">
        <f>SUMPRODUCT(LTA!F75:AJ75,LTA!F$102:AJ$102,LTA!F$104:AJ$104)</f>
        <v>110.39999999999999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195.38</v>
      </c>
      <c r="AB75" s="117">
        <f>-STOA!O75</f>
        <v>0</v>
      </c>
      <c r="AC75">
        <f t="shared" si="3"/>
        <v>10.968616733544435</v>
      </c>
      <c r="AD75">
        <f t="shared" si="4"/>
        <v>1235.465102987414</v>
      </c>
      <c r="AE75">
        <f>'IDT-1'!C75</f>
        <v>0</v>
      </c>
      <c r="AF75" s="26"/>
      <c r="AG75">
        <f t="shared" si="5"/>
        <v>1235.465102987414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15.050946323301273</v>
      </c>
      <c r="F76">
        <f>GT_Spot!Q76</f>
        <v>0</v>
      </c>
      <c r="G76">
        <f>PPCL_NG!Q76</f>
        <v>19.28</v>
      </c>
      <c r="H76">
        <f>PPCL_Spot!Q76</f>
        <v>12.633948108783997</v>
      </c>
      <c r="I76">
        <f>Bawana_NG!Q76</f>
        <v>46.02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741.91557946160844</v>
      </c>
      <c r="P76" s="77">
        <v>34.190000000000005</v>
      </c>
      <c r="Q76" s="77">
        <v>20.4425394458939</v>
      </c>
      <c r="R76" s="80">
        <v>0</v>
      </c>
      <c r="S76" s="80">
        <v>0</v>
      </c>
      <c r="T76" s="78">
        <f>SUMPRODUCT(LTA!F76:AJ76,LTA!F$101:AJ$101,LTA!F$104:AJ$104)</f>
        <v>42.84</v>
      </c>
      <c r="U76" s="78">
        <f>SUMPRODUCT(LTA!F76:AJ76,LTA!F$102:AJ$102,LTA!F$104:AJ$104)</f>
        <v>110.16999999999999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193.78</v>
      </c>
      <c r="AB76" s="117">
        <f>-STOA!O76</f>
        <v>0</v>
      </c>
      <c r="AC76">
        <f t="shared" si="3"/>
        <v>11.220202517388373</v>
      </c>
      <c r="AD76">
        <f t="shared" si="4"/>
        <v>1263.8028108221995</v>
      </c>
      <c r="AE76">
        <f>'IDT-1'!C76</f>
        <v>-35</v>
      </c>
      <c r="AF76" s="26"/>
      <c r="AG76">
        <f t="shared" si="5"/>
        <v>1228.8028108221995</v>
      </c>
      <c r="AI76" s="75">
        <f>PXIL!I76</f>
        <v>0</v>
      </c>
      <c r="AJ76" s="75">
        <f>PXIL!O76</f>
        <v>0</v>
      </c>
      <c r="AK76" s="75">
        <f>RTM_IEX!I76</f>
        <v>38.700000000000003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15.050946323301273</v>
      </c>
      <c r="F77">
        <f>GT_Spot!Q77</f>
        <v>0</v>
      </c>
      <c r="G77">
        <f>PPCL_NG!Q77</f>
        <v>19.28</v>
      </c>
      <c r="H77">
        <f>PPCL_Spot!Q77</f>
        <v>11.84</v>
      </c>
      <c r="I77">
        <f>Bawana_NG!Q77</f>
        <v>46.02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722.51083433812994</v>
      </c>
      <c r="P77" s="77">
        <v>34.190000000000005</v>
      </c>
      <c r="Q77" s="77">
        <v>20.4425394458939</v>
      </c>
      <c r="R77" s="80">
        <v>0</v>
      </c>
      <c r="S77" s="80">
        <v>0</v>
      </c>
      <c r="T77" s="78">
        <f>SUMPRODUCT(LTA!F77:AJ77,LTA!F$101:AJ$101,LTA!F$104:AJ$104)</f>
        <v>34.230000000000004</v>
      </c>
      <c r="U77" s="78">
        <f>SUMPRODUCT(LTA!F77:AJ77,LTA!F$102:AJ$102,LTA!F$104:AJ$104)</f>
        <v>109.39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192.31</v>
      </c>
      <c r="AB77" s="117">
        <f>-STOA!O77</f>
        <v>0</v>
      </c>
      <c r="AC77">
        <f t="shared" si="3"/>
        <v>11.049054016944462</v>
      </c>
      <c r="AD77">
        <f t="shared" si="4"/>
        <v>1244.5252660903807</v>
      </c>
      <c r="AE77">
        <f>'IDT-1'!C77</f>
        <v>-15</v>
      </c>
      <c r="AF77" s="26"/>
      <c r="AG77">
        <f t="shared" si="5"/>
        <v>1229.5252660903807</v>
      </c>
      <c r="AI77" s="75">
        <f>PXIL!I77</f>
        <v>0</v>
      </c>
      <c r="AJ77" s="75">
        <f>PXIL!O77</f>
        <v>0</v>
      </c>
      <c r="AK77" s="75">
        <f>RTM_IEX!I77</f>
        <v>50.31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15.050946323301273</v>
      </c>
      <c r="F78">
        <f>GT_Spot!Q78</f>
        <v>0</v>
      </c>
      <c r="G78">
        <f>PPCL_NG!Q78</f>
        <v>19.28</v>
      </c>
      <c r="H78">
        <f>PPCL_Spot!Q78</f>
        <v>11.84</v>
      </c>
      <c r="I78">
        <f>Bawana_NG!Q78</f>
        <v>46.02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722.51083433812994</v>
      </c>
      <c r="P78" s="77">
        <v>34.190000000000005</v>
      </c>
      <c r="Q78" s="77">
        <v>20.4425394458939</v>
      </c>
      <c r="R78" s="80">
        <v>0</v>
      </c>
      <c r="S78" s="80">
        <v>0</v>
      </c>
      <c r="T78" s="78">
        <f>SUMPRODUCT(LTA!F78:AJ78,LTA!F$101:AJ$101,LTA!F$104:AJ$104)</f>
        <v>30.43</v>
      </c>
      <c r="U78" s="78">
        <f>SUMPRODUCT(LTA!F78:AJ78,LTA!F$102:AJ$102,LTA!F$104:AJ$104)</f>
        <v>109.03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190.94</v>
      </c>
      <c r="AB78" s="117">
        <f>-STOA!O78</f>
        <v>0</v>
      </c>
      <c r="AC78">
        <f t="shared" si="3"/>
        <v>10.898222016944462</v>
      </c>
      <c r="AD78">
        <f t="shared" si="4"/>
        <v>1227.5360980903808</v>
      </c>
      <c r="AE78">
        <f>'IDT-1'!C78</f>
        <v>-20</v>
      </c>
      <c r="AF78" s="26"/>
      <c r="AG78">
        <f t="shared" si="5"/>
        <v>1207.5360980903808</v>
      </c>
      <c r="AI78" s="75">
        <f>PXIL!I78</f>
        <v>0</v>
      </c>
      <c r="AJ78" s="75">
        <f>PXIL!O78</f>
        <v>0</v>
      </c>
      <c r="AK78" s="75">
        <f>RTM_IEX!I78</f>
        <v>38.700000000000003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15.054802770249925</v>
      </c>
      <c r="F79">
        <f>GT_Spot!Q79</f>
        <v>0</v>
      </c>
      <c r="G79">
        <f>PPCL_NG!Q79</f>
        <v>19.28</v>
      </c>
      <c r="H79">
        <f>PPCL_Spot!Q79</f>
        <v>10.77</v>
      </c>
      <c r="I79">
        <f>Bawana_NG!Q79</f>
        <v>46.02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725.33195386683929</v>
      </c>
      <c r="P79" s="77">
        <v>34.190000000000005</v>
      </c>
      <c r="Q79" s="77">
        <v>20.4425394458939</v>
      </c>
      <c r="R79" s="80">
        <v>0</v>
      </c>
      <c r="S79" s="80">
        <v>0</v>
      </c>
      <c r="T79" s="78">
        <f>SUMPRODUCT(LTA!F79:AJ79,LTA!F$101:AJ$101,LTA!F$104:AJ$104)</f>
        <v>26.25</v>
      </c>
      <c r="U79" s="78">
        <f>SUMPRODUCT(LTA!F79:AJ79,LTA!F$102:AJ$102,LTA!F$104:AJ$104)</f>
        <v>108.89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189.84</v>
      </c>
      <c r="AB79" s="117">
        <f>-STOA!O79</f>
        <v>0</v>
      </c>
      <c r="AC79">
        <f t="shared" si="3"/>
        <v>10.861041805530252</v>
      </c>
      <c r="AD79">
        <f t="shared" si="4"/>
        <v>1223.348254277453</v>
      </c>
      <c r="AE79">
        <f>'IDT-1'!C79</f>
        <v>-30</v>
      </c>
      <c r="AF79" s="26"/>
      <c r="AG79">
        <f t="shared" si="5"/>
        <v>1193.348254277453</v>
      </c>
      <c r="AI79" s="75">
        <f>PXIL!I79</f>
        <v>0</v>
      </c>
      <c r="AJ79" s="75">
        <f>PXIL!O79</f>
        <v>0</v>
      </c>
      <c r="AK79" s="75">
        <f>RTM_IEX!I79</f>
        <v>38.14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15.054802770249925</v>
      </c>
      <c r="F80">
        <f>GT_Spot!Q80</f>
        <v>0</v>
      </c>
      <c r="G80">
        <f>PPCL_NG!Q80</f>
        <v>19.28</v>
      </c>
      <c r="H80">
        <f>PPCL_Spot!Q80</f>
        <v>11.84</v>
      </c>
      <c r="I80">
        <f>Bawana_NG!Q80</f>
        <v>46.02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733.77845513483931</v>
      </c>
      <c r="P80" s="77">
        <v>34.190000000000005</v>
      </c>
      <c r="Q80" s="77">
        <v>20.4425394458939</v>
      </c>
      <c r="R80" s="80">
        <v>0</v>
      </c>
      <c r="S80" s="80">
        <v>0</v>
      </c>
      <c r="T80" s="78">
        <f>SUMPRODUCT(LTA!F80:AJ80,LTA!F$101:AJ$101,LTA!F$104:AJ$104)</f>
        <v>24.27</v>
      </c>
      <c r="U80" s="78">
        <f>SUMPRODUCT(LTA!F80:AJ80,LTA!F$102:AJ$102,LTA!F$104:AJ$104)</f>
        <v>108.75999999999999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189.12</v>
      </c>
      <c r="AB80" s="117">
        <f>-STOA!O80</f>
        <v>0</v>
      </c>
      <c r="AC80">
        <f t="shared" si="3"/>
        <v>10.816043016688653</v>
      </c>
      <c r="AD80">
        <f t="shared" si="4"/>
        <v>1218.2797543342945</v>
      </c>
      <c r="AE80">
        <f>'IDT-1'!C80</f>
        <v>-45</v>
      </c>
      <c r="AF80" s="26"/>
      <c r="AG80">
        <f t="shared" si="5"/>
        <v>1173.2797543342945</v>
      </c>
      <c r="AI80" s="75">
        <f>PXIL!I80</f>
        <v>0</v>
      </c>
      <c r="AJ80" s="75">
        <f>PXIL!O80</f>
        <v>0</v>
      </c>
      <c r="AK80" s="75">
        <f>RTM_IEX!I80</f>
        <v>26.34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15.054802770249925</v>
      </c>
      <c r="F81">
        <f>GT_Spot!Q81</f>
        <v>0</v>
      </c>
      <c r="G81">
        <f>PPCL_NG!Q81</f>
        <v>19.28</v>
      </c>
      <c r="H81">
        <f>PPCL_Spot!Q81</f>
        <v>11.84</v>
      </c>
      <c r="I81">
        <f>Bawana_NG!Q81</f>
        <v>46.02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718.58329399542413</v>
      </c>
      <c r="P81" s="77">
        <v>34.190000000000005</v>
      </c>
      <c r="Q81" s="77">
        <v>20.4425394458939</v>
      </c>
      <c r="R81" s="80">
        <v>0</v>
      </c>
      <c r="S81" s="80">
        <v>0</v>
      </c>
      <c r="T81" s="78">
        <f>SUMPRODUCT(LTA!F81:AJ81,LTA!F$101:AJ$101,LTA!F$104:AJ$104)</f>
        <v>22.12</v>
      </c>
      <c r="U81" s="78">
        <f>SUMPRODUCT(LTA!F81:AJ81,LTA!F$102:AJ$102,LTA!F$104:AJ$104)</f>
        <v>108.77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189.12</v>
      </c>
      <c r="AB81" s="117">
        <f>-STOA!O81</f>
        <v>0</v>
      </c>
      <c r="AC81">
        <f t="shared" si="3"/>
        <v>10.764077598661798</v>
      </c>
      <c r="AD81">
        <f t="shared" si="4"/>
        <v>1212.4265586129061</v>
      </c>
      <c r="AE81">
        <f>'IDT-1'!C81</f>
        <v>-45</v>
      </c>
      <c r="AF81" s="26"/>
      <c r="AG81">
        <f t="shared" si="5"/>
        <v>1167.4265586129061</v>
      </c>
      <c r="AI81" s="75">
        <f>PXIL!I81</f>
        <v>0</v>
      </c>
      <c r="AJ81" s="75">
        <f>PXIL!O81</f>
        <v>0</v>
      </c>
      <c r="AK81" s="75">
        <f>RTM_IEX!I81</f>
        <v>37.770000000000003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15.054802770249925</v>
      </c>
      <c r="F82">
        <f>GT_Spot!Q82</f>
        <v>0</v>
      </c>
      <c r="G82">
        <f>PPCL_NG!Q82</f>
        <v>19.28</v>
      </c>
      <c r="H82">
        <f>PPCL_Spot!Q82</f>
        <v>11.84</v>
      </c>
      <c r="I82">
        <f>Bawana_NG!Q82</f>
        <v>46.02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703.38020089357383</v>
      </c>
      <c r="P82" s="77">
        <v>34.190000000000005</v>
      </c>
      <c r="Q82" s="77">
        <v>20.4425394458939</v>
      </c>
      <c r="R82" s="80">
        <v>0</v>
      </c>
      <c r="S82" s="80">
        <v>0</v>
      </c>
      <c r="T82" s="78">
        <f>SUMPRODUCT(LTA!F82:AJ82,LTA!F$101:AJ$101,LTA!F$104:AJ$104)</f>
        <v>22.11</v>
      </c>
      <c r="U82" s="78">
        <f>SUMPRODUCT(LTA!F82:AJ82,LTA!F$102:AJ$102,LTA!F$104:AJ$104)</f>
        <v>103.99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189.12</v>
      </c>
      <c r="AB82" s="117">
        <f>-STOA!O82</f>
        <v>0</v>
      </c>
      <c r="AC82">
        <f t="shared" si="3"/>
        <v>10.563498379365516</v>
      </c>
      <c r="AD82">
        <f t="shared" si="4"/>
        <v>1189.8340447303522</v>
      </c>
      <c r="AE82">
        <f>'IDT-1'!C82</f>
        <v>-45</v>
      </c>
      <c r="AF82" s="26"/>
      <c r="AG82">
        <f t="shared" si="5"/>
        <v>1144.8340447303522</v>
      </c>
      <c r="AI82" s="75">
        <f>PXIL!I82</f>
        <v>0</v>
      </c>
      <c r="AJ82" s="75">
        <f>PXIL!O82</f>
        <v>0</v>
      </c>
      <c r="AK82" s="75">
        <f>RTM_IEX!I82</f>
        <v>34.97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15.054802770249925</v>
      </c>
      <c r="F83">
        <f>GT_Spot!Q83</f>
        <v>0</v>
      </c>
      <c r="G83">
        <f>PPCL_NG!Q83</f>
        <v>19.28</v>
      </c>
      <c r="H83">
        <f>PPCL_Spot!Q83</f>
        <v>11.84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687.44072780622082</v>
      </c>
      <c r="P83" s="77">
        <v>34.190000000000005</v>
      </c>
      <c r="Q83" s="77">
        <v>20.4425394458939</v>
      </c>
      <c r="R83" s="80">
        <v>0</v>
      </c>
      <c r="S83" s="80">
        <v>0</v>
      </c>
      <c r="T83" s="78">
        <f>SUMPRODUCT(LTA!F83:AJ83,LTA!F$101:AJ$101,LTA!F$104:AJ$104)</f>
        <v>22.11</v>
      </c>
      <c r="U83" s="78">
        <f>SUMPRODUCT(LTA!F83:AJ83,LTA!F$102:AJ$102,LTA!F$104:AJ$104)</f>
        <v>104.00999999999999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-50</v>
      </c>
      <c r="AA83" s="117">
        <f>STOA!I83</f>
        <v>189.12</v>
      </c>
      <c r="AB83" s="117">
        <f>-STOA!O83</f>
        <v>0</v>
      </c>
      <c r="AC83">
        <f t="shared" si="3"/>
        <v>11.531537392306575</v>
      </c>
      <c r="AD83">
        <f t="shared" si="4"/>
        <v>1198.4265326300583</v>
      </c>
      <c r="AE83">
        <f>'IDT-1'!C83</f>
        <v>0</v>
      </c>
      <c r="AF83" s="26"/>
      <c r="AG83">
        <f t="shared" si="5"/>
        <v>1198.4265326300583</v>
      </c>
      <c r="AI83" s="75">
        <f>PXIL!I83</f>
        <v>0</v>
      </c>
      <c r="AJ83" s="75">
        <f>PXIL!O83</f>
        <v>0</v>
      </c>
      <c r="AK83" s="75">
        <f>RTM_IEX!I83</f>
        <v>110.45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15.050946323301273</v>
      </c>
      <c r="F84">
        <f>GT_Spot!Q84</f>
        <v>0</v>
      </c>
      <c r="G84">
        <f>PPCL_NG!Q84</f>
        <v>19.28</v>
      </c>
      <c r="H84">
        <f>PPCL_Spot!Q84</f>
        <v>11.84</v>
      </c>
      <c r="I84">
        <f>Bawana_NG!Q84</f>
        <v>46.02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687.44072780622082</v>
      </c>
      <c r="P84" s="77">
        <v>34.190000000000005</v>
      </c>
      <c r="Q84" s="77">
        <v>20.4425394458939</v>
      </c>
      <c r="R84" s="80">
        <v>0</v>
      </c>
      <c r="S84" s="80">
        <v>0</v>
      </c>
      <c r="T84" s="78">
        <f>SUMPRODUCT(LTA!F84:AJ84,LTA!F$101:AJ$101,LTA!F$104:AJ$104)</f>
        <v>22.34</v>
      </c>
      <c r="U84" s="78">
        <f>SUMPRODUCT(LTA!F84:AJ84,LTA!F$102:AJ$102,LTA!F$104:AJ$104)</f>
        <v>104.03999999999999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-45</v>
      </c>
      <c r="AA84" s="117">
        <f>STOA!I84</f>
        <v>189.12</v>
      </c>
      <c r="AB84" s="117">
        <f>-STOA!O84</f>
        <v>0</v>
      </c>
      <c r="AC84">
        <f t="shared" si="3"/>
        <v>11.399112817962452</v>
      </c>
      <c r="AD84">
        <f t="shared" si="4"/>
        <v>1193.5551007574536</v>
      </c>
      <c r="AE84">
        <f>'IDT-1'!C84</f>
        <v>-6.774</v>
      </c>
      <c r="AF84" s="26"/>
      <c r="AG84">
        <f t="shared" si="5"/>
        <v>1186.7811007574537</v>
      </c>
      <c r="AI84" s="75">
        <f>PXIL!I84</f>
        <v>0</v>
      </c>
      <c r="AJ84" s="75">
        <f>PXIL!O84</f>
        <v>0</v>
      </c>
      <c r="AK84" s="75">
        <f>RTM_IEX!I84</f>
        <v>100.19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15.050946323301273</v>
      </c>
      <c r="F85">
        <f>GT_Spot!Q85</f>
        <v>0</v>
      </c>
      <c r="G85">
        <f>PPCL_NG!Q85</f>
        <v>19.28</v>
      </c>
      <c r="H85">
        <f>PPCL_Spot!Q85</f>
        <v>10.77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685.28143989424166</v>
      </c>
      <c r="P85" s="77">
        <v>34.190000000000005</v>
      </c>
      <c r="Q85" s="77">
        <v>20.4425394458939</v>
      </c>
      <c r="R85" s="80">
        <v>0</v>
      </c>
      <c r="S85" s="80">
        <v>0</v>
      </c>
      <c r="T85" s="78">
        <f>SUMPRODUCT(LTA!F85:AJ85,LTA!F$101:AJ$101,LTA!F$104:AJ$104)</f>
        <v>22.62</v>
      </c>
      <c r="U85" s="78">
        <f>SUMPRODUCT(LTA!F85:AJ85,LTA!F$102:AJ$102,LTA!F$104:AJ$104)</f>
        <v>104.05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-25</v>
      </c>
      <c r="AA85" s="117">
        <f>STOA!I85</f>
        <v>189.12</v>
      </c>
      <c r="AB85" s="117">
        <f>-STOA!O85</f>
        <v>0</v>
      </c>
      <c r="AC85">
        <f t="shared" si="3"/>
        <v>11.647388533893126</v>
      </c>
      <c r="AD85">
        <f t="shared" si="4"/>
        <v>1261.6975371295437</v>
      </c>
      <c r="AE85">
        <f>'IDT-1'!C85</f>
        <v>-19.898</v>
      </c>
      <c r="AF85" s="26"/>
      <c r="AG85">
        <f t="shared" si="5"/>
        <v>1241.7995371295438</v>
      </c>
      <c r="AI85" s="75">
        <f>PXIL!I85</f>
        <v>0</v>
      </c>
      <c r="AJ85" s="75">
        <f>PXIL!O85</f>
        <v>0</v>
      </c>
      <c r="AK85" s="75">
        <f>RTM_IEX!I85</f>
        <v>151.52000000000001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15.050946323301273</v>
      </c>
      <c r="F86">
        <f>GT_Spot!Q86</f>
        <v>0</v>
      </c>
      <c r="G86">
        <f>PPCL_NG!Q86</f>
        <v>19.28</v>
      </c>
      <c r="H86">
        <f>PPCL_Spot!Q86</f>
        <v>11.84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676.55281299383194</v>
      </c>
      <c r="P86" s="77">
        <v>34.190000000000005</v>
      </c>
      <c r="Q86" s="77">
        <v>20.4425394458939</v>
      </c>
      <c r="R86" s="80">
        <v>0</v>
      </c>
      <c r="S86" s="80">
        <v>0</v>
      </c>
      <c r="T86" s="78">
        <f>SUMPRODUCT(LTA!F86:AJ86,LTA!F$101:AJ$101,LTA!F$104:AJ$104)</f>
        <v>22.92</v>
      </c>
      <c r="U86" s="78">
        <f>SUMPRODUCT(LTA!F86:AJ86,LTA!F$102:AJ$102,LTA!F$104:AJ$104)</f>
        <v>104.06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189.12</v>
      </c>
      <c r="AB86" s="117">
        <f>-STOA!O86</f>
        <v>0</v>
      </c>
      <c r="AC86">
        <f t="shared" si="3"/>
        <v>11.436623429114638</v>
      </c>
      <c r="AD86">
        <f t="shared" si="4"/>
        <v>1288.1796753339122</v>
      </c>
      <c r="AE86">
        <f>'IDT-1'!C86</f>
        <v>-35</v>
      </c>
      <c r="AF86" s="26"/>
      <c r="AG86">
        <f t="shared" si="5"/>
        <v>1253.1796753339122</v>
      </c>
      <c r="AI86" s="75">
        <f>PXIL!I86</f>
        <v>0</v>
      </c>
      <c r="AJ86" s="75">
        <f>PXIL!O86</f>
        <v>0</v>
      </c>
      <c r="AK86" s="75">
        <f>RTM_IEX!I86</f>
        <v>160.13999999999999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15.052720889409015</v>
      </c>
      <c r="F87">
        <f>GT_Spot!Q87</f>
        <v>0</v>
      </c>
      <c r="G87">
        <f>PPCL_NG!Q87</f>
        <v>19.28</v>
      </c>
      <c r="H87">
        <f>PPCL_Spot!Q87</f>
        <v>11.84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673.4243474888093</v>
      </c>
      <c r="P87" s="77">
        <v>34.190000000000005</v>
      </c>
      <c r="Q87" s="77">
        <v>20.4425394458939</v>
      </c>
      <c r="R87" s="80">
        <v>0</v>
      </c>
      <c r="S87" s="80">
        <v>0</v>
      </c>
      <c r="T87" s="78">
        <f>SUMPRODUCT(LTA!F87:AJ87,LTA!F$101:AJ$101,LTA!F$104:AJ$104)</f>
        <v>23.03</v>
      </c>
      <c r="U87" s="78">
        <f>SUMPRODUCT(LTA!F87:AJ87,LTA!F$102:AJ$102,LTA!F$104:AJ$104)</f>
        <v>104.06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220.95</v>
      </c>
      <c r="AB87" s="117">
        <f>-STOA!O87</f>
        <v>0</v>
      </c>
      <c r="AC87">
        <f t="shared" si="3"/>
        <v>11.83485254885219</v>
      </c>
      <c r="AD87">
        <f t="shared" si="4"/>
        <v>1333.0347552752601</v>
      </c>
      <c r="AE87">
        <f>'IDT-1'!C87</f>
        <v>-55</v>
      </c>
      <c r="AF87" s="26"/>
      <c r="AG87">
        <f t="shared" si="5"/>
        <v>1278.0347552752601</v>
      </c>
      <c r="AI87" s="75">
        <f>PXIL!I87</f>
        <v>0</v>
      </c>
      <c r="AJ87" s="75">
        <f>PXIL!O87</f>
        <v>0</v>
      </c>
      <c r="AK87" s="75">
        <f>RTM_IEX!I87</f>
        <v>176.58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15.052720889409015</v>
      </c>
      <c r="F88">
        <f>GT_Spot!Q88</f>
        <v>0</v>
      </c>
      <c r="G88">
        <f>PPCL_NG!Q88</f>
        <v>19.28</v>
      </c>
      <c r="H88">
        <f>PPCL_Spot!Q88</f>
        <v>11.84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673.4243474888093</v>
      </c>
      <c r="P88" s="77">
        <v>34.190000000000005</v>
      </c>
      <c r="Q88" s="77">
        <v>20.4425394458939</v>
      </c>
      <c r="R88" s="80">
        <v>0</v>
      </c>
      <c r="S88" s="80">
        <v>0</v>
      </c>
      <c r="T88" s="78">
        <f>SUMPRODUCT(LTA!F88:AJ88,LTA!F$101:AJ$101,LTA!F$104:AJ$104)</f>
        <v>23.47</v>
      </c>
      <c r="U88" s="78">
        <f>SUMPRODUCT(LTA!F88:AJ88,LTA!F$102:AJ$102,LTA!F$104:AJ$104)</f>
        <v>104.11999999999999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220.95</v>
      </c>
      <c r="AB88" s="117">
        <f>-STOA!O88</f>
        <v>0</v>
      </c>
      <c r="AC88">
        <f t="shared" si="3"/>
        <v>11.923908548852189</v>
      </c>
      <c r="AD88">
        <f t="shared" si="4"/>
        <v>1343.0656992752602</v>
      </c>
      <c r="AE88">
        <f>'IDT-1'!C88</f>
        <v>-45</v>
      </c>
      <c r="AF88" s="26"/>
      <c r="AG88">
        <f t="shared" si="5"/>
        <v>1298.0656992752602</v>
      </c>
      <c r="AI88" s="75">
        <f>PXIL!I88</f>
        <v>0</v>
      </c>
      <c r="AJ88" s="75">
        <f>PXIL!O88</f>
        <v>0</v>
      </c>
      <c r="AK88" s="75">
        <f>RTM_IEX!I88</f>
        <v>186.2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15.052720889409015</v>
      </c>
      <c r="F89">
        <f>GT_Spot!Q89</f>
        <v>0</v>
      </c>
      <c r="G89">
        <f>PPCL_NG!Q89</f>
        <v>19.28</v>
      </c>
      <c r="H89">
        <f>PPCL_Spot!Q89</f>
        <v>11.84</v>
      </c>
      <c r="I89">
        <f>Bawana_NG!Q89</f>
        <v>46.02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673.49301419772939</v>
      </c>
      <c r="P89" s="77">
        <v>34.190000000000005</v>
      </c>
      <c r="Q89" s="77">
        <v>20.4425394458939</v>
      </c>
      <c r="R89" s="80">
        <v>0</v>
      </c>
      <c r="S89" s="80">
        <v>0</v>
      </c>
      <c r="T89" s="78">
        <f>SUMPRODUCT(LTA!F89:AJ89,LTA!F$101:AJ$101,LTA!F$104:AJ$104)</f>
        <v>18.38</v>
      </c>
      <c r="U89" s="78">
        <f>SUMPRODUCT(LTA!F89:AJ89,LTA!F$102:AJ$102,LTA!F$104:AJ$104)</f>
        <v>104.11999999999999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220.95</v>
      </c>
      <c r="AB89" s="117">
        <f>-STOA!O89</f>
        <v>0</v>
      </c>
      <c r="AC89">
        <f t="shared" si="3"/>
        <v>10.970592815890686</v>
      </c>
      <c r="AD89">
        <f t="shared" si="4"/>
        <v>1235.6876817171417</v>
      </c>
      <c r="AE89">
        <f>'IDT-1'!C89</f>
        <v>-35</v>
      </c>
      <c r="AF89" s="26"/>
      <c r="AG89">
        <f t="shared" si="5"/>
        <v>1200.6876817171417</v>
      </c>
      <c r="AI89" s="75">
        <f>PXIL!I89</f>
        <v>0</v>
      </c>
      <c r="AJ89" s="75">
        <f>PXIL!O89</f>
        <v>0</v>
      </c>
      <c r="AK89" s="75">
        <f>RTM_IEX!I89</f>
        <v>82.89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15.052720889409015</v>
      </c>
      <c r="F90">
        <f>GT_Spot!Q90</f>
        <v>0</v>
      </c>
      <c r="G90">
        <f>PPCL_NG!Q90</f>
        <v>19.28</v>
      </c>
      <c r="H90">
        <f>PPCL_Spot!Q90</f>
        <v>11.84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673.4243474888093</v>
      </c>
      <c r="P90" s="77">
        <v>34.190000000000005</v>
      </c>
      <c r="Q90" s="77">
        <v>20.4425394458939</v>
      </c>
      <c r="R90" s="80">
        <v>0</v>
      </c>
      <c r="S90" s="80">
        <v>0</v>
      </c>
      <c r="T90" s="78">
        <f>SUMPRODUCT(LTA!F90:AJ90,LTA!F$101:AJ$101,LTA!F$104:AJ$104)</f>
        <v>18.63</v>
      </c>
      <c r="U90" s="78">
        <f>SUMPRODUCT(LTA!F90:AJ90,LTA!F$102:AJ$102,LTA!F$104:AJ$104)</f>
        <v>104.16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220.95</v>
      </c>
      <c r="AB90" s="117">
        <f>-STOA!O90</f>
        <v>0</v>
      </c>
      <c r="AC90">
        <f t="shared" si="3"/>
        <v>11.652956548852188</v>
      </c>
      <c r="AD90">
        <f t="shared" si="4"/>
        <v>1312.54665127526</v>
      </c>
      <c r="AE90">
        <f>'IDT-1'!C90</f>
        <v>-15</v>
      </c>
      <c r="AF90" s="26"/>
      <c r="AG90">
        <f t="shared" si="5"/>
        <v>1297.54665127526</v>
      </c>
      <c r="AI90" s="75">
        <f>PXIL!I90</f>
        <v>0</v>
      </c>
      <c r="AJ90" s="75">
        <f>PXIL!O90</f>
        <v>0</v>
      </c>
      <c r="AK90" s="75">
        <f>RTM_IEX!I90</f>
        <v>160.21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15.052720889409015</v>
      </c>
      <c r="F91">
        <f>GT_Spot!Q91</f>
        <v>0</v>
      </c>
      <c r="G91">
        <f>PPCL_NG!Q91</f>
        <v>19.28</v>
      </c>
      <c r="H91">
        <f>PPCL_Spot!Q91</f>
        <v>11.25</v>
      </c>
      <c r="I91">
        <f>Bawana_NG!Q91</f>
        <v>46.801950081253388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673.60034861360361</v>
      </c>
      <c r="P91" s="77">
        <v>34.190000000000005</v>
      </c>
      <c r="Q91" s="77">
        <v>20.4425394458939</v>
      </c>
      <c r="R91" s="80">
        <v>0</v>
      </c>
      <c r="S91" s="80">
        <v>0</v>
      </c>
      <c r="T91" s="78">
        <f>SUMPRODUCT(LTA!F91:AJ91,LTA!F$101:AJ$101,LTA!F$104:AJ$104)</f>
        <v>19.57</v>
      </c>
      <c r="U91" s="78">
        <f>SUMPRODUCT(LTA!F91:AJ91,LTA!F$102:AJ$102,LTA!F$104:AJ$104)</f>
        <v>104.19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</v>
      </c>
      <c r="AA91" s="117">
        <f>STOA!I91</f>
        <v>275.60999999999996</v>
      </c>
      <c r="AB91" s="117">
        <f>-STOA!O91</f>
        <v>0</v>
      </c>
      <c r="AC91">
        <f t="shared" si="3"/>
        <v>11.494566432298337</v>
      </c>
      <c r="AD91">
        <f t="shared" si="4"/>
        <v>1264.5729925978615</v>
      </c>
      <c r="AE91">
        <f>'IDT-1'!C91</f>
        <v>-41.066000000000003</v>
      </c>
      <c r="AF91" s="26"/>
      <c r="AG91">
        <f t="shared" si="5"/>
        <v>1223.5069925978614</v>
      </c>
      <c r="AI91" s="75">
        <f>PXIL!I91</f>
        <v>0</v>
      </c>
      <c r="AJ91" s="75">
        <f>PXIL!O91</f>
        <v>0</v>
      </c>
      <c r="AK91" s="75">
        <f>RTM_IEX!I91</f>
        <v>71.08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15.052720889409015</v>
      </c>
      <c r="F92">
        <f>GT_Spot!Q92</f>
        <v>0</v>
      </c>
      <c r="G92">
        <f>PPCL_NG!Q92</f>
        <v>19.28</v>
      </c>
      <c r="H92">
        <f>PPCL_Spot!Q92</f>
        <v>11.84</v>
      </c>
      <c r="I92">
        <f>Bawana_NG!Q92</f>
        <v>46.79999999999999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673.60034861360361</v>
      </c>
      <c r="P92" s="77">
        <v>34.190000000000005</v>
      </c>
      <c r="Q92" s="77">
        <v>20.4425394458939</v>
      </c>
      <c r="R92" s="80">
        <v>0</v>
      </c>
      <c r="S92" s="80">
        <v>0</v>
      </c>
      <c r="T92" s="78">
        <f>SUMPRODUCT(LTA!F92:AJ92,LTA!F$101:AJ$101,LTA!F$104:AJ$104)</f>
        <v>20.03</v>
      </c>
      <c r="U92" s="78">
        <f>SUMPRODUCT(LTA!F92:AJ92,LTA!F$102:AJ$102,LTA!F$104:AJ$104)</f>
        <v>104.44999999999999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275.60999999999996</v>
      </c>
      <c r="AB92" s="117">
        <f>-STOA!O92</f>
        <v>0</v>
      </c>
      <c r="AC92">
        <f t="shared" si="3"/>
        <v>11.356801358750378</v>
      </c>
      <c r="AD92">
        <f t="shared" si="4"/>
        <v>1279.1888075901561</v>
      </c>
      <c r="AE92">
        <f>'IDT-1'!C92</f>
        <v>-35</v>
      </c>
      <c r="AF92" s="26"/>
      <c r="AG92">
        <f t="shared" si="5"/>
        <v>1244.1888075901561</v>
      </c>
      <c r="AI92" s="75">
        <f>PXIL!I92</f>
        <v>0</v>
      </c>
      <c r="AJ92" s="75">
        <f>PXIL!O92</f>
        <v>0</v>
      </c>
      <c r="AK92" s="75">
        <f>RTM_IEX!I92</f>
        <v>69.25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15.052720889409015</v>
      </c>
      <c r="F93">
        <f>GT_Spot!Q93</f>
        <v>0</v>
      </c>
      <c r="G93">
        <f>PPCL_NG!Q93</f>
        <v>19.28</v>
      </c>
      <c r="H93">
        <f>PPCL_Spot!Q93</f>
        <v>11.84</v>
      </c>
      <c r="I93">
        <f>Bawana_NG!Q93</f>
        <v>46.79999999999999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673.74514200181045</v>
      </c>
      <c r="P93" s="77">
        <v>34.190000000000005</v>
      </c>
      <c r="Q93" s="77">
        <v>20.4425394458939</v>
      </c>
      <c r="R93" s="80">
        <v>0</v>
      </c>
      <c r="S93" s="80">
        <v>0</v>
      </c>
      <c r="T93" s="78">
        <f>SUMPRODUCT(LTA!F93:AJ93,LTA!F$101:AJ$101,LTA!F$104:AJ$104)</f>
        <v>20.59</v>
      </c>
      <c r="U93" s="78">
        <f>SUMPRODUCT(LTA!F93:AJ93,LTA!F$102:AJ$102,LTA!F$104:AJ$104)</f>
        <v>104.47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275.60999999999996</v>
      </c>
      <c r="AB93" s="117">
        <f>-STOA!O93</f>
        <v>0</v>
      </c>
      <c r="AC93">
        <f t="shared" si="3"/>
        <v>11.4774915405666</v>
      </c>
      <c r="AD93">
        <f t="shared" si="4"/>
        <v>1292.7829107965467</v>
      </c>
      <c r="AE93">
        <f>'IDT-1'!C93</f>
        <v>-15</v>
      </c>
      <c r="AF93" s="26"/>
      <c r="AG93">
        <f t="shared" si="5"/>
        <v>1277.7829107965467</v>
      </c>
      <c r="AI93" s="75">
        <f>PXIL!I93</f>
        <v>0</v>
      </c>
      <c r="AJ93" s="75">
        <f>PXIL!O93</f>
        <v>0</v>
      </c>
      <c r="AK93" s="75">
        <f>RTM_IEX!I93</f>
        <v>82.24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15.052720889409015</v>
      </c>
      <c r="F94">
        <f>GT_Spot!Q94</f>
        <v>0</v>
      </c>
      <c r="G94">
        <f>PPCL_NG!Q94</f>
        <v>19.28</v>
      </c>
      <c r="H94">
        <f>PPCL_Spot!Q94</f>
        <v>13.03</v>
      </c>
      <c r="I94">
        <f>Bawana_NG!Q94</f>
        <v>46.79999999999999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673.74514200181045</v>
      </c>
      <c r="P94" s="77">
        <v>34.190000000000005</v>
      </c>
      <c r="Q94" s="77">
        <v>20.4425394458939</v>
      </c>
      <c r="R94" s="80">
        <v>0</v>
      </c>
      <c r="S94" s="80">
        <v>0</v>
      </c>
      <c r="T94" s="78">
        <f>SUMPRODUCT(LTA!F94:AJ94,LTA!F$101:AJ$101,LTA!F$104:AJ$104)</f>
        <v>21.46</v>
      </c>
      <c r="U94" s="78">
        <f>SUMPRODUCT(LTA!F94:AJ94,LTA!F$102:AJ$102,LTA!F$104:AJ$104)</f>
        <v>104.89999999999999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275.60999999999996</v>
      </c>
      <c r="AB94" s="117">
        <f>-STOA!O94</f>
        <v>0</v>
      </c>
      <c r="AC94">
        <f t="shared" si="3"/>
        <v>11.4994035405666</v>
      </c>
      <c r="AD94">
        <f t="shared" si="4"/>
        <v>1295.2509987965468</v>
      </c>
      <c r="AE94">
        <f>'IDT-1'!C94</f>
        <v>0</v>
      </c>
      <c r="AF94" s="26"/>
      <c r="AG94">
        <f t="shared" si="5"/>
        <v>1295.2509987965468</v>
      </c>
      <c r="AI94" s="75">
        <f>PXIL!I94</f>
        <v>0</v>
      </c>
      <c r="AJ94" s="75">
        <f>PXIL!O94</f>
        <v>0</v>
      </c>
      <c r="AK94" s="75">
        <f>RTM_IEX!I94</f>
        <v>82.24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15.052720889409015</v>
      </c>
      <c r="F95">
        <f>GT_Spot!Q95</f>
        <v>0</v>
      </c>
      <c r="G95">
        <f>PPCL_NG!Q95</f>
        <v>19.28</v>
      </c>
      <c r="H95">
        <f>PPCL_Spot!Q95</f>
        <v>13.03</v>
      </c>
      <c r="I95">
        <f>Bawana_NG!Q95</f>
        <v>46.79999999999999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671.02170599687372</v>
      </c>
      <c r="P95" s="77">
        <v>34.190000000000005</v>
      </c>
      <c r="Q95" s="77">
        <v>20.4425394458939</v>
      </c>
      <c r="R95" s="80">
        <v>0</v>
      </c>
      <c r="S95" s="80">
        <v>0</v>
      </c>
      <c r="T95" s="78">
        <f>SUMPRODUCT(LTA!F95:AJ95,LTA!F$101:AJ$101,LTA!F$104:AJ$104)</f>
        <v>21.79</v>
      </c>
      <c r="U95" s="78">
        <f>SUMPRODUCT(LTA!F95:AJ95,LTA!F$102:AJ$102,LTA!F$104:AJ$104)</f>
        <v>105.33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275.58</v>
      </c>
      <c r="AB95" s="117">
        <f>-STOA!O95</f>
        <v>0</v>
      </c>
      <c r="AC95">
        <f t="shared" si="3"/>
        <v>11.822421303723157</v>
      </c>
      <c r="AD95">
        <f t="shared" si="4"/>
        <v>1331.6345450284537</v>
      </c>
      <c r="AE95">
        <f>'IDT-1'!C95</f>
        <v>0</v>
      </c>
      <c r="AF95" s="26"/>
      <c r="AG95">
        <f t="shared" si="5"/>
        <v>1331.6345450284537</v>
      </c>
      <c r="AI95" s="75">
        <f>PXIL!I95</f>
        <v>0</v>
      </c>
      <c r="AJ95" s="75">
        <f>PXIL!O95</f>
        <v>0</v>
      </c>
      <c r="AK95" s="75">
        <f>RTM_IEX!I95</f>
        <v>120.94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15.052720889409015</v>
      </c>
      <c r="F96">
        <f>GT_Spot!Q96</f>
        <v>0</v>
      </c>
      <c r="G96">
        <f>PPCL_NG!Q96</f>
        <v>19.28</v>
      </c>
      <c r="H96">
        <f>PPCL_Spot!Q96</f>
        <v>13.03</v>
      </c>
      <c r="I96">
        <f>Bawana_NG!Q96</f>
        <v>46.79999999999999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671.16649938508044</v>
      </c>
      <c r="P96" s="77">
        <v>34.190000000000005</v>
      </c>
      <c r="Q96" s="77">
        <v>20.4425394458939</v>
      </c>
      <c r="R96" s="80">
        <v>0</v>
      </c>
      <c r="S96" s="80">
        <v>0</v>
      </c>
      <c r="T96" s="78">
        <f>SUMPRODUCT(LTA!F96:AJ96,LTA!F$101:AJ$101,LTA!F$104:AJ$104)</f>
        <v>22.16</v>
      </c>
      <c r="U96" s="78">
        <f>SUMPRODUCT(LTA!F96:AJ96,LTA!F$102:AJ$102,LTA!F$104:AJ$104)</f>
        <v>105.44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275.58</v>
      </c>
      <c r="AB96" s="117">
        <f>-STOA!O96</f>
        <v>0</v>
      </c>
      <c r="AC96">
        <f t="shared" si="3"/>
        <v>11.827919485539375</v>
      </c>
      <c r="AD96">
        <f t="shared" si="4"/>
        <v>1332.2538402348441</v>
      </c>
      <c r="AE96">
        <f>'IDT-1'!C96</f>
        <v>0</v>
      </c>
      <c r="AF96" s="26"/>
      <c r="AG96">
        <f t="shared" si="5"/>
        <v>1332.2538402348441</v>
      </c>
      <c r="AI96" s="75">
        <f>PXIL!I96</f>
        <v>0</v>
      </c>
      <c r="AJ96" s="75">
        <f>PXIL!O96</f>
        <v>0</v>
      </c>
      <c r="AK96" s="75">
        <f>RTM_IEX!I96</f>
        <v>120.94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15.052720889409015</v>
      </c>
      <c r="F97">
        <f>GT_Spot!Q97</f>
        <v>0</v>
      </c>
      <c r="G97">
        <f>PPCL_NG!Q97</f>
        <v>19.28</v>
      </c>
      <c r="H97">
        <f>PPCL_Spot!Q97</f>
        <v>12.376249621326872</v>
      </c>
      <c r="I97">
        <f>Bawana_NG!Q97</f>
        <v>46.79999999999999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671.16649938508044</v>
      </c>
      <c r="P97" s="77">
        <v>34.190000000000005</v>
      </c>
      <c r="Q97" s="77">
        <v>20.4425394458939</v>
      </c>
      <c r="R97" s="80">
        <v>0</v>
      </c>
      <c r="S97" s="80">
        <v>0</v>
      </c>
      <c r="T97" s="78">
        <f>SUMPRODUCT(LTA!F97:AJ97,LTA!F$101:AJ$101,LTA!F$104:AJ$104)</f>
        <v>22.39</v>
      </c>
      <c r="U97" s="78">
        <f>SUMPRODUCT(LTA!F97:AJ97,LTA!F$102:AJ$102,LTA!F$104:AJ$104)</f>
        <v>105.96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275.58</v>
      </c>
      <c r="AB97" s="117">
        <f>-STOA!O97</f>
        <v>0</v>
      </c>
      <c r="AC97">
        <f t="shared" si="3"/>
        <v>11.913862482207051</v>
      </c>
      <c r="AD97">
        <f t="shared" si="4"/>
        <v>1341.934146859503</v>
      </c>
      <c r="AE97">
        <f>'IDT-1'!C97</f>
        <v>0</v>
      </c>
      <c r="AF97" s="26"/>
      <c r="AG97">
        <f t="shared" si="5"/>
        <v>1341.934146859503</v>
      </c>
      <c r="AI97" s="75">
        <f>PXIL!I97</f>
        <v>0</v>
      </c>
      <c r="AJ97" s="75">
        <f>PXIL!O97</f>
        <v>0</v>
      </c>
      <c r="AK97" s="75">
        <f>RTM_IEX!I97</f>
        <v>130.61000000000001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14.617671152720892</v>
      </c>
      <c r="F98">
        <f>GT_Spot!Q98</f>
        <v>0</v>
      </c>
      <c r="G98">
        <f>PPCL_NG!Q98</f>
        <v>19.28</v>
      </c>
      <c r="H98">
        <f>PPCL_Spot!Q98</f>
        <v>13.03</v>
      </c>
      <c r="I98">
        <f>Bawana_NG!Q98</f>
        <v>46.79999999999999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671.16649938508044</v>
      </c>
      <c r="P98" s="77">
        <v>34.190000000000005</v>
      </c>
      <c r="Q98" s="77">
        <v>20.4425394458939</v>
      </c>
      <c r="R98" s="80">
        <v>0</v>
      </c>
      <c r="S98" s="80">
        <v>0</v>
      </c>
      <c r="T98" s="78">
        <f>SUMPRODUCT(LTA!F98:AJ98,LTA!F$101:AJ$101,LTA!F$104:AJ$104)</f>
        <v>22.6</v>
      </c>
      <c r="U98" s="78">
        <f>SUMPRODUCT(LTA!F98:AJ98,LTA!F$102:AJ$102,LTA!F$104:AJ$104)</f>
        <v>106.16999999999999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275.58</v>
      </c>
      <c r="AB98" s="117">
        <f>-STOA!O98</f>
        <v>0</v>
      </c>
      <c r="AC98">
        <f t="shared" si="3"/>
        <v>11.621427047856519</v>
      </c>
      <c r="AD98">
        <f t="shared" si="4"/>
        <v>1308.9952829358388</v>
      </c>
      <c r="AE98">
        <f>'IDT-1'!C98</f>
        <v>0</v>
      </c>
      <c r="AF98" s="26"/>
      <c r="AG98">
        <f t="shared" si="5"/>
        <v>1308.9952829358388</v>
      </c>
      <c r="AI98" s="75">
        <f>PXIL!I98</f>
        <v>0</v>
      </c>
      <c r="AJ98" s="75">
        <f>PXIL!O98</f>
        <v>0</v>
      </c>
      <c r="AK98" s="75">
        <f>RTM_IEX!I98</f>
        <v>96.74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0.26311561440650599</v>
      </c>
      <c r="F99">
        <f t="shared" si="6"/>
        <v>0</v>
      </c>
      <c r="G99">
        <f t="shared" si="6"/>
        <v>0.46271999999999947</v>
      </c>
      <c r="H99">
        <f t="shared" si="6"/>
        <v>0.20674919938896413</v>
      </c>
      <c r="I99">
        <f t="shared" si="6"/>
        <v>1.0520971315341152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15.849109668391554</v>
      </c>
      <c r="P99" s="77">
        <f t="shared" si="6"/>
        <v>0.95174810889833938</v>
      </c>
      <c r="Q99" s="77">
        <f t="shared" si="6"/>
        <v>0.3688172786971971</v>
      </c>
      <c r="R99" s="80">
        <f t="shared" si="6"/>
        <v>0.29707361151525691</v>
      </c>
      <c r="S99" s="80">
        <f t="shared" si="6"/>
        <v>0</v>
      </c>
      <c r="T99" s="78">
        <f t="shared" si="6"/>
        <v>1.4554625000000003</v>
      </c>
      <c r="U99" s="78">
        <f t="shared" si="6"/>
        <v>2.3144700000000009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-1.4195</v>
      </c>
      <c r="AA99" s="117">
        <f t="shared" si="6"/>
        <v>5.4383150000000082</v>
      </c>
      <c r="AB99" s="117">
        <f t="shared" si="6"/>
        <v>0</v>
      </c>
      <c r="AC99">
        <f t="shared" si="6"/>
        <v>0.27182527832916004</v>
      </c>
      <c r="AD99">
        <f t="shared" si="6"/>
        <v>27.507165334502776</v>
      </c>
      <c r="AE99">
        <f t="shared" si="6"/>
        <v>-0.13443450000000001</v>
      </c>
      <c r="AG99">
        <f t="shared" si="6"/>
        <v>27.372730834502775</v>
      </c>
      <c r="AI99">
        <f t="shared" si="6"/>
        <v>0</v>
      </c>
      <c r="AJ99">
        <f t="shared" si="6"/>
        <v>0</v>
      </c>
      <c r="AK99">
        <f t="shared" si="6"/>
        <v>0.66756249999999995</v>
      </c>
      <c r="AL99">
        <f t="shared" si="6"/>
        <v>-0.12875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44791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65.384338702946337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707.70580524566276</v>
      </c>
      <c r="P3" s="77">
        <v>75.17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429.18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304.70000000000005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14.508823006889072</v>
      </c>
      <c r="AD3">
        <f>SUM(B3:AB3,AI3:AR3)-AC3</f>
        <v>1634.2210641395964</v>
      </c>
      <c r="AE3">
        <f>'IDT-1'!F3</f>
        <v>0</v>
      </c>
      <c r="AF3" s="26"/>
      <c r="AG3">
        <f>SUM(AD3:AF3)</f>
        <v>1634.2210641395964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707.70580524566276</v>
      </c>
      <c r="P4" s="77">
        <v>75.17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404.43999999999994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304.70000000000005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14.293536826303145</v>
      </c>
      <c r="AD4">
        <f t="shared" ref="AD4:AD67" si="1">SUM(B4:AB4,AI4:AR4)-AC4</f>
        <v>1609.9720116172359</v>
      </c>
      <c r="AE4">
        <f>'IDT-1'!F4</f>
        <v>0</v>
      </c>
      <c r="AF4" s="26"/>
      <c r="AG4">
        <f t="shared" ref="AG4:AG67" si="2">SUM(AD4:AF4)</f>
        <v>1609.9720116172359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6.56</v>
      </c>
      <c r="I5">
        <f>Bawana_NG!T5</f>
        <v>67.692847108307049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716.73330504157207</v>
      </c>
      <c r="P5" s="77">
        <v>75.17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404.38999999999993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304.70000000000005</v>
      </c>
      <c r="AB5" s="117">
        <f>-STOA!P5</f>
        <v>0</v>
      </c>
      <c r="AC5">
        <f t="shared" si="0"/>
        <v>14.390427879060248</v>
      </c>
      <c r="AD5">
        <f t="shared" si="1"/>
        <v>1620.885467468695</v>
      </c>
      <c r="AE5">
        <f>'IDT-1'!F5</f>
        <v>0</v>
      </c>
      <c r="AF5" s="26"/>
      <c r="AG5">
        <f t="shared" si="2"/>
        <v>1620.885467468695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6.56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712.52361296050651</v>
      </c>
      <c r="P6" s="77">
        <v>75.17</v>
      </c>
      <c r="Q6" s="77">
        <v>24.703068704186851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404.56999999999994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304.70000000000005</v>
      </c>
      <c r="AB6" s="117">
        <f>-STOA!P6</f>
        <v>0</v>
      </c>
      <c r="AC6">
        <f t="shared" si="0"/>
        <v>14.199269534193769</v>
      </c>
      <c r="AD6">
        <f t="shared" si="1"/>
        <v>1599.354086624189</v>
      </c>
      <c r="AE6">
        <f>'IDT-1'!F6</f>
        <v>0</v>
      </c>
      <c r="AF6" s="26"/>
      <c r="AG6">
        <f t="shared" si="2"/>
        <v>1599.354086624189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688.69689375678138</v>
      </c>
      <c r="P7" s="77">
        <v>62.890000000000008</v>
      </c>
      <c r="Q7" s="77">
        <v>10.09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404.77999999999992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304.70000000000005</v>
      </c>
      <c r="AB7" s="117">
        <f>-STOA!P7</f>
        <v>0</v>
      </c>
      <c r="AC7">
        <f t="shared" si="0"/>
        <v>14.290815051935864</v>
      </c>
      <c r="AD7">
        <f t="shared" si="1"/>
        <v>1489.1327531985351</v>
      </c>
      <c r="AE7">
        <f>'IDT-1'!F7</f>
        <v>0</v>
      </c>
      <c r="AF7" s="26"/>
      <c r="AG7">
        <f t="shared" si="2"/>
        <v>1489.1327531985351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6.94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688.52857793519411</v>
      </c>
      <c r="P8" s="77">
        <v>38.70000000000001</v>
      </c>
      <c r="Q8" s="77">
        <v>7.74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405.12999999999994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304.70000000000005</v>
      </c>
      <c r="AB8" s="117">
        <f>-STOA!P8</f>
        <v>0</v>
      </c>
      <c r="AC8">
        <f t="shared" si="0"/>
        <v>13.703736771818082</v>
      </c>
      <c r="AD8">
        <f t="shared" si="1"/>
        <v>1503.3615156570656</v>
      </c>
      <c r="AE8">
        <f>'IDT-1'!F8</f>
        <v>0</v>
      </c>
      <c r="AF8" s="26"/>
      <c r="AG8">
        <f t="shared" si="2"/>
        <v>1503.3615156570656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6.94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659.04209475411324</v>
      </c>
      <c r="P9" s="77">
        <v>38.699999999999996</v>
      </c>
      <c r="Q9" s="77">
        <v>7.74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405.13999999999993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304.70000000000005</v>
      </c>
      <c r="AB9" s="117">
        <f>-STOA!P9</f>
        <v>0</v>
      </c>
      <c r="AC9">
        <f t="shared" si="0"/>
        <v>13.888250095934337</v>
      </c>
      <c r="AD9">
        <f t="shared" si="1"/>
        <v>1423.7005191518683</v>
      </c>
      <c r="AE9">
        <f>'IDT-1'!F9</f>
        <v>0</v>
      </c>
      <c r="AF9" s="26"/>
      <c r="AG9">
        <f t="shared" si="2"/>
        <v>1423.7005191518683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6.94</v>
      </c>
      <c r="I10">
        <f>Bawana_NG!T10</f>
        <v>53.78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658.17822463987159</v>
      </c>
      <c r="P10" s="77">
        <v>38.699999999999996</v>
      </c>
      <c r="Q10" s="77">
        <v>7.74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390.58999999999992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304.70000000000005</v>
      </c>
      <c r="AB10" s="117">
        <f>-STOA!P10</f>
        <v>0</v>
      </c>
      <c r="AC10">
        <f t="shared" si="0"/>
        <v>13.341965662819245</v>
      </c>
      <c r="AD10">
        <f t="shared" si="1"/>
        <v>1462.6129334707418</v>
      </c>
      <c r="AE10">
        <f>'IDT-1'!F10</f>
        <v>0</v>
      </c>
      <c r="AF10" s="26"/>
      <c r="AG10">
        <f t="shared" si="2"/>
        <v>1462.6129334707418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6.94</v>
      </c>
      <c r="I11">
        <f>Bawana_NG!T11</f>
        <v>53.78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660.48122708289259</v>
      </c>
      <c r="P11" s="77">
        <v>39.5</v>
      </c>
      <c r="Q11" s="77">
        <v>7.910000000000001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366.15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304.70000000000005</v>
      </c>
      <c r="AB11" s="117">
        <f>-STOA!P11</f>
        <v>0</v>
      </c>
      <c r="AC11">
        <f t="shared" si="0"/>
        <v>13.333258634761735</v>
      </c>
      <c r="AD11">
        <f t="shared" si="1"/>
        <v>1421.4546429418203</v>
      </c>
      <c r="AE11">
        <f>'IDT-1'!F11</f>
        <v>0</v>
      </c>
      <c r="AF11" s="26"/>
      <c r="AG11">
        <f t="shared" si="2"/>
        <v>1421.4546429418203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6.94</v>
      </c>
      <c r="I12">
        <f>Bawana_NG!T12</f>
        <v>53.78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662.04136179090824</v>
      </c>
      <c r="P12" s="77">
        <v>39.5</v>
      </c>
      <c r="Q12" s="77">
        <v>7.910000000000001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346.78999999999996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304.70000000000005</v>
      </c>
      <c r="AB12" s="117">
        <f>-STOA!P12</f>
        <v>0</v>
      </c>
      <c r="AC12">
        <f t="shared" si="0"/>
        <v>13.043447907359344</v>
      </c>
      <c r="AD12">
        <f t="shared" si="1"/>
        <v>1418.9445883772382</v>
      </c>
      <c r="AE12">
        <f>'IDT-1'!F12</f>
        <v>0</v>
      </c>
      <c r="AF12" s="26"/>
      <c r="AG12">
        <f t="shared" si="2"/>
        <v>1418.9445883772382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53.78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662.44335346189928</v>
      </c>
      <c r="P13" s="77">
        <v>38.699999999999996</v>
      </c>
      <c r="Q13" s="77">
        <v>7.74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332.35999999999996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304.70000000000005</v>
      </c>
      <c r="AB13" s="117">
        <f>-STOA!P13</f>
        <v>0</v>
      </c>
      <c r="AC13">
        <f t="shared" si="0"/>
        <v>13.041293346896994</v>
      </c>
      <c r="AD13">
        <f t="shared" si="1"/>
        <v>1388.5687346086918</v>
      </c>
      <c r="AE13">
        <f>'IDT-1'!F13</f>
        <v>0</v>
      </c>
      <c r="AF13" s="26"/>
      <c r="AG13">
        <f t="shared" si="2"/>
        <v>1388.5687346086918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53.78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662.44328417412009</v>
      </c>
      <c r="P14" s="77">
        <v>38.699999999999996</v>
      </c>
      <c r="Q14" s="77">
        <v>7.74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317.77999999999997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304.70000000000005</v>
      </c>
      <c r="AB14" s="117">
        <f>-STOA!P14</f>
        <v>0</v>
      </c>
      <c r="AC14">
        <f t="shared" si="0"/>
        <v>12.912988737164538</v>
      </c>
      <c r="AD14">
        <f t="shared" si="1"/>
        <v>1374.1169699306449</v>
      </c>
      <c r="AE14">
        <f>'IDT-1'!F14</f>
        <v>0</v>
      </c>
      <c r="AF14" s="26"/>
      <c r="AG14">
        <f t="shared" si="2"/>
        <v>1374.1169699306449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53.78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661.87369089873141</v>
      </c>
      <c r="P15" s="77">
        <v>38.699999999999996</v>
      </c>
      <c r="Q15" s="77">
        <v>7.74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297.91999999999996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304.70000000000005</v>
      </c>
      <c r="AB15" s="117">
        <f>-STOA!P15</f>
        <v>0</v>
      </c>
      <c r="AC15">
        <f t="shared" si="0"/>
        <v>12.999552142006978</v>
      </c>
      <c r="AD15">
        <f t="shared" si="1"/>
        <v>1323.6008132504141</v>
      </c>
      <c r="AE15">
        <f>'IDT-1'!F15</f>
        <v>0</v>
      </c>
      <c r="AF15" s="26"/>
      <c r="AG15">
        <f t="shared" si="2"/>
        <v>1323.6008132504141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53.78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662.8580176883986</v>
      </c>
      <c r="P16" s="77">
        <v>38.699999999999996</v>
      </c>
      <c r="Q16" s="77">
        <v>7.74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283.08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304.70000000000005</v>
      </c>
      <c r="AB16" s="117">
        <f>-STOA!P16</f>
        <v>0</v>
      </c>
      <c r="AC16">
        <f t="shared" si="0"/>
        <v>12.478106479257258</v>
      </c>
      <c r="AD16">
        <f t="shared" si="1"/>
        <v>1355.2665857028308</v>
      </c>
      <c r="AE16">
        <f>'IDT-1'!F16</f>
        <v>0</v>
      </c>
      <c r="AF16" s="26"/>
      <c r="AG16">
        <f t="shared" si="2"/>
        <v>1355.2665857028308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53.78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659.26838422697858</v>
      </c>
      <c r="P17" s="77">
        <v>38.699999999999996</v>
      </c>
      <c r="Q17" s="77">
        <v>7.74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281.84999999999997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304.70000000000005</v>
      </c>
      <c r="AB17" s="117">
        <f>-STOA!P17</f>
        <v>0</v>
      </c>
      <c r="AC17">
        <f t="shared" si="0"/>
        <v>12.790818805684577</v>
      </c>
      <c r="AD17">
        <f t="shared" si="1"/>
        <v>1310.1342399149837</v>
      </c>
      <c r="AE17">
        <f>'IDT-1'!F17</f>
        <v>0</v>
      </c>
      <c r="AF17" s="26"/>
      <c r="AG17">
        <f t="shared" si="2"/>
        <v>1310.1342399149837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53.78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662.48015452479865</v>
      </c>
      <c r="P18" s="77">
        <v>38.699999999999996</v>
      </c>
      <c r="Q18" s="77">
        <v>7.74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281.88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304.70000000000005</v>
      </c>
      <c r="AB18" s="117">
        <f>-STOA!P18</f>
        <v>0</v>
      </c>
      <c r="AC18">
        <f t="shared" si="0"/>
        <v>12.819346384305392</v>
      </c>
      <c r="AD18">
        <f t="shared" si="1"/>
        <v>1313.3474826341828</v>
      </c>
      <c r="AE18">
        <f>'IDT-1'!F18</f>
        <v>0</v>
      </c>
      <c r="AF18" s="26"/>
      <c r="AG18">
        <f t="shared" si="2"/>
        <v>1313.3474826341828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53.78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662.4738065267444</v>
      </c>
      <c r="P19" s="77">
        <v>38.699999999999996</v>
      </c>
      <c r="Q19" s="77">
        <v>7.74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281.70999999999998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-47.43</v>
      </c>
      <c r="AA19" s="117">
        <f>STOA!J19</f>
        <v>304.70000000000005</v>
      </c>
      <c r="AB19" s="117">
        <f>-STOA!P19</f>
        <v>0</v>
      </c>
      <c r="AC19">
        <f t="shared" si="0"/>
        <v>12.928149647023403</v>
      </c>
      <c r="AD19">
        <f t="shared" si="1"/>
        <v>1300.6323313734104</v>
      </c>
      <c r="AE19">
        <f>'IDT-1'!F19</f>
        <v>0</v>
      </c>
      <c r="AF19" s="26"/>
      <c r="AG19">
        <f t="shared" si="2"/>
        <v>1300.6323313734104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53.78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662.84109112483384</v>
      </c>
      <c r="P20" s="77">
        <v>38.699999999999996</v>
      </c>
      <c r="Q20" s="77">
        <v>7.74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325.54999999999995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-105</v>
      </c>
      <c r="AA20" s="117">
        <f>STOA!J20</f>
        <v>304.70000000000005</v>
      </c>
      <c r="AB20" s="117">
        <f>-STOA!P20</f>
        <v>0</v>
      </c>
      <c r="AC20">
        <f t="shared" si="0"/>
        <v>13.739506277717421</v>
      </c>
      <c r="AD20">
        <f t="shared" si="1"/>
        <v>1296.4582593408059</v>
      </c>
      <c r="AE20">
        <f>'IDT-1'!F20</f>
        <v>0</v>
      </c>
      <c r="AF20" s="26"/>
      <c r="AG20">
        <f t="shared" si="2"/>
        <v>1296.4582593408059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53.78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663.21902226181396</v>
      </c>
      <c r="P21" s="77">
        <v>38.699999999999996</v>
      </c>
      <c r="Q21" s="77">
        <v>7.74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325.53999999999996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-123</v>
      </c>
      <c r="AA21" s="117">
        <f>STOA!J21</f>
        <v>304.70000000000005</v>
      </c>
      <c r="AB21" s="117">
        <f>-STOA!P21</f>
        <v>0</v>
      </c>
      <c r="AC21">
        <f t="shared" si="0"/>
        <v>14.302066105621153</v>
      </c>
      <c r="AD21">
        <f t="shared" si="1"/>
        <v>1233.2636306498823</v>
      </c>
      <c r="AE21">
        <f>'IDT-1'!F21</f>
        <v>0</v>
      </c>
      <c r="AF21" s="26"/>
      <c r="AG21">
        <f t="shared" si="2"/>
        <v>1233.2636306498823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53.78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663.21478518658216</v>
      </c>
      <c r="P22" s="77">
        <v>38.699999999999996</v>
      </c>
      <c r="Q22" s="77">
        <v>7.74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325.50999999999993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-141</v>
      </c>
      <c r="AA22" s="117">
        <f>STOA!J22</f>
        <v>304.70000000000005</v>
      </c>
      <c r="AB22" s="117">
        <f>-STOA!P22</f>
        <v>0</v>
      </c>
      <c r="AC22">
        <f t="shared" si="0"/>
        <v>13.973274101037884</v>
      </c>
      <c r="AD22">
        <f t="shared" si="1"/>
        <v>1270.5581855792336</v>
      </c>
      <c r="AE22">
        <f>'IDT-1'!F22</f>
        <v>0</v>
      </c>
      <c r="AF22" s="26"/>
      <c r="AG22">
        <f t="shared" si="2"/>
        <v>1270.5581855792336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6.94</v>
      </c>
      <c r="I23">
        <f>Bawana_NG!T23</f>
        <v>53.78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660.55513439629931</v>
      </c>
      <c r="P23" s="77">
        <v>38.699999999999996</v>
      </c>
      <c r="Q23" s="77">
        <v>7.74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325.44999999999993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-150</v>
      </c>
      <c r="AA23" s="117">
        <f>STOA!J23</f>
        <v>304.70000000000005</v>
      </c>
      <c r="AB23" s="117">
        <f>-STOA!P23</f>
        <v>0</v>
      </c>
      <c r="AC23">
        <f t="shared" si="0"/>
        <v>14.121369597005106</v>
      </c>
      <c r="AD23">
        <f t="shared" si="1"/>
        <v>1249.0704392929838</v>
      </c>
      <c r="AE23">
        <f>'IDT-1'!F23</f>
        <v>0</v>
      </c>
      <c r="AF23" s="26"/>
      <c r="AG23">
        <f t="shared" si="2"/>
        <v>1249.0704392929838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6.94</v>
      </c>
      <c r="I24">
        <f>Bawana_NG!T24</f>
        <v>53.78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665.17440500133193</v>
      </c>
      <c r="P24" s="77">
        <v>38.699999999999996</v>
      </c>
      <c r="Q24" s="77">
        <v>7.74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325.61999999999995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-167</v>
      </c>
      <c r="AA24" s="117">
        <f>STOA!J24</f>
        <v>304.70000000000005</v>
      </c>
      <c r="AB24" s="117">
        <f>-STOA!P24</f>
        <v>0</v>
      </c>
      <c r="AC24">
        <f t="shared" si="0"/>
        <v>14.314443346206714</v>
      </c>
      <c r="AD24">
        <f t="shared" si="1"/>
        <v>1236.6666361488149</v>
      </c>
      <c r="AE24">
        <f>'IDT-1'!F24</f>
        <v>0</v>
      </c>
      <c r="AF24" s="26"/>
      <c r="AG24">
        <f t="shared" si="2"/>
        <v>1236.6666361488149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6.94</v>
      </c>
      <c r="I25">
        <f>Bawana_NG!T25</f>
        <v>53.78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684.66296170402165</v>
      </c>
      <c r="P25" s="77">
        <v>66.53</v>
      </c>
      <c r="Q25" s="77">
        <v>23.223829787234042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374.03999999999996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-312.79000000000002</v>
      </c>
      <c r="AA25" s="117">
        <f>STOA!J25</f>
        <v>304.70000000000005</v>
      </c>
      <c r="AB25" s="117">
        <f>-STOA!P25</f>
        <v>0</v>
      </c>
      <c r="AC25">
        <f t="shared" si="0"/>
        <v>16.409980008334994</v>
      </c>
      <c r="AD25">
        <f t="shared" si="1"/>
        <v>1220.0034859766104</v>
      </c>
      <c r="AE25">
        <f>'IDT-1'!F25</f>
        <v>0</v>
      </c>
      <c r="AF25" s="26"/>
      <c r="AG25">
        <f t="shared" si="2"/>
        <v>1220.0034859766104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11.83917878528657</v>
      </c>
      <c r="F26">
        <f>GT_Spot!T26</f>
        <v>0</v>
      </c>
      <c r="G26">
        <f>PPCL_NG!T26</f>
        <v>23.14</v>
      </c>
      <c r="H26">
        <f>PPCL_Spot!T26</f>
        <v>6.94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687.69921526893302</v>
      </c>
      <c r="P26" s="77">
        <v>75.17</v>
      </c>
      <c r="Q26" s="77">
        <v>24.699999999999992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404.18999999999994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-363</v>
      </c>
      <c r="AA26" s="117">
        <f>STOA!J26</f>
        <v>304.70000000000005</v>
      </c>
      <c r="AB26" s="117">
        <f>-STOA!P26</f>
        <v>0</v>
      </c>
      <c r="AC26">
        <f t="shared" si="0"/>
        <v>17.372970158234033</v>
      </c>
      <c r="AD26">
        <f t="shared" si="1"/>
        <v>1227.6054238959855</v>
      </c>
      <c r="AE26">
        <f>'IDT-1'!F26</f>
        <v>0</v>
      </c>
      <c r="AF26" s="26"/>
      <c r="AG26">
        <f t="shared" si="2"/>
        <v>1227.6054238959855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11.83917878528657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691.75269545723916</v>
      </c>
      <c r="P27" s="77">
        <v>73.157128953771291</v>
      </c>
      <c r="Q27" s="77">
        <v>24.699999999999992</v>
      </c>
      <c r="R27" s="80">
        <v>4.88</v>
      </c>
      <c r="S27" s="80">
        <v>0</v>
      </c>
      <c r="T27" s="78">
        <f>SUMPRODUCT(LTA!F27:AJ27,LTA!F$101:AJ$101,LTA!F$105:AJ$105)</f>
        <v>0.25</v>
      </c>
      <c r="U27" s="78">
        <f>SUMPRODUCT(LTA!F27:AJ27,LTA!F$102:AJ$102,LTA!F$105:AJ$105)</f>
        <v>406.65999999999997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-376</v>
      </c>
      <c r="AA27" s="117">
        <f>STOA!J27</f>
        <v>304.70000000000005</v>
      </c>
      <c r="AB27" s="117">
        <f>-STOA!P27</f>
        <v>0</v>
      </c>
      <c r="AC27">
        <f t="shared" si="0"/>
        <v>17.972738914971643</v>
      </c>
      <c r="AD27">
        <f t="shared" si="1"/>
        <v>1178.6462642813253</v>
      </c>
      <c r="AE27">
        <f>'IDT-1'!F27</f>
        <v>0</v>
      </c>
      <c r="AF27" s="26"/>
      <c r="AG27">
        <f t="shared" si="2"/>
        <v>1178.6462642813253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11.83917878528657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704.93610524907672</v>
      </c>
      <c r="P28" s="77">
        <v>75.17</v>
      </c>
      <c r="Q28" s="77">
        <v>24.699999999999992</v>
      </c>
      <c r="R28" s="80">
        <v>9.99</v>
      </c>
      <c r="S28" s="80">
        <v>0</v>
      </c>
      <c r="T28" s="78">
        <f>SUMPRODUCT(LTA!F28:AJ28,LTA!F$101:AJ$101,LTA!F$105:AJ$105)</f>
        <v>1.42</v>
      </c>
      <c r="U28" s="78">
        <f>SUMPRODUCT(LTA!F28:AJ28,LTA!F$102:AJ$102,LTA!F$105:AJ$105)</f>
        <v>411.97999999999996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-401</v>
      </c>
      <c r="AA28" s="117">
        <f>STOA!J28</f>
        <v>304.70000000000005</v>
      </c>
      <c r="AB28" s="117">
        <f>-STOA!P28</f>
        <v>0</v>
      </c>
      <c r="AC28">
        <f t="shared" si="0"/>
        <v>18.030983635902722</v>
      </c>
      <c r="AD28">
        <f t="shared" si="1"/>
        <v>1225.3843003984607</v>
      </c>
      <c r="AE28">
        <f>'IDT-1'!F28</f>
        <v>0</v>
      </c>
      <c r="AF28" s="26"/>
      <c r="AG28">
        <f t="shared" si="2"/>
        <v>1225.3843003984607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11.83917878528657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704.93610524907672</v>
      </c>
      <c r="P29" s="77">
        <v>75.17</v>
      </c>
      <c r="Q29" s="77">
        <v>24.699999999999992</v>
      </c>
      <c r="R29" s="80">
        <v>15.847746979388772</v>
      </c>
      <c r="S29" s="80">
        <v>0</v>
      </c>
      <c r="T29" s="78">
        <f>SUMPRODUCT(LTA!F29:AJ29,LTA!F$101:AJ$101,LTA!F$105:AJ$105)</f>
        <v>3.6500000000000004</v>
      </c>
      <c r="U29" s="78">
        <f>SUMPRODUCT(LTA!F29:AJ29,LTA!F$102:AJ$102,LTA!F$105:AJ$105)</f>
        <v>416.78999999999996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-410</v>
      </c>
      <c r="AA29" s="117">
        <f>STOA!J29</f>
        <v>304.70000000000005</v>
      </c>
      <c r="AB29" s="117">
        <f>-STOA!P29</f>
        <v>0</v>
      </c>
      <c r="AC29">
        <f t="shared" si="0"/>
        <v>18.2243869570211</v>
      </c>
      <c r="AD29">
        <f t="shared" si="1"/>
        <v>1229.0886440567308</v>
      </c>
      <c r="AE29">
        <f>'IDT-1'!F29</f>
        <v>0</v>
      </c>
      <c r="AF29" s="26"/>
      <c r="AG29">
        <f t="shared" si="2"/>
        <v>1229.0886440567308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11.83917878528657</v>
      </c>
      <c r="F30">
        <f>GT_Spot!T30</f>
        <v>0</v>
      </c>
      <c r="G30">
        <f>PPCL_NG!T30</f>
        <v>23.14</v>
      </c>
      <c r="H30">
        <f>PPCL_Spot!T30</f>
        <v>6.94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704.93610524907672</v>
      </c>
      <c r="P30" s="77">
        <v>75.17</v>
      </c>
      <c r="Q30" s="77">
        <v>24.699999999999992</v>
      </c>
      <c r="R30" s="80">
        <v>19.2</v>
      </c>
      <c r="S30" s="80">
        <v>0</v>
      </c>
      <c r="T30" s="78">
        <f>SUMPRODUCT(LTA!F30:AJ30,LTA!F$101:AJ$101,LTA!F$105:AJ$105)</f>
        <v>7.1499999999999995</v>
      </c>
      <c r="U30" s="78">
        <f>SUMPRODUCT(LTA!F30:AJ30,LTA!F$102:AJ$102,LTA!F$105:AJ$105)</f>
        <v>421.71999999999997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-424</v>
      </c>
      <c r="AA30" s="117">
        <f>STOA!J30</f>
        <v>304.70000000000005</v>
      </c>
      <c r="AB30" s="117">
        <f>-STOA!P30</f>
        <v>0</v>
      </c>
      <c r="AC30">
        <f t="shared" si="0"/>
        <v>18.452364568913215</v>
      </c>
      <c r="AD30">
        <f t="shared" si="1"/>
        <v>1226.6429194654502</v>
      </c>
      <c r="AE30">
        <f>'IDT-1'!F30</f>
        <v>0</v>
      </c>
      <c r="AF30" s="26"/>
      <c r="AG30">
        <f t="shared" si="2"/>
        <v>1226.6429194654502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11.83917878528657</v>
      </c>
      <c r="F31">
        <f>GT_Spot!T31</f>
        <v>0</v>
      </c>
      <c r="G31">
        <f>PPCL_NG!T31</f>
        <v>23.14</v>
      </c>
      <c r="H31">
        <f>PPCL_Spot!T31</f>
        <v>6.94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704.93610524907672</v>
      </c>
      <c r="P31" s="77">
        <v>75.17</v>
      </c>
      <c r="Q31" s="77">
        <v>24.699999999999992</v>
      </c>
      <c r="R31" s="80">
        <v>19.2</v>
      </c>
      <c r="S31" s="80">
        <v>0</v>
      </c>
      <c r="T31" s="78">
        <f>SUMPRODUCT(LTA!F31:AJ31,LTA!F$101:AJ$101,LTA!F$105:AJ$105)</f>
        <v>12.08</v>
      </c>
      <c r="U31" s="78">
        <f>SUMPRODUCT(LTA!F31:AJ31,LTA!F$102:AJ$102,LTA!F$105:AJ$105)</f>
        <v>427.51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-432</v>
      </c>
      <c r="AA31" s="117">
        <f>STOA!J31</f>
        <v>304.70000000000005</v>
      </c>
      <c r="AB31" s="117">
        <f>-STOA!P31</f>
        <v>0</v>
      </c>
      <c r="AC31">
        <f t="shared" si="0"/>
        <v>18.617725589090778</v>
      </c>
      <c r="AD31">
        <f t="shared" si="1"/>
        <v>1229.1975584452728</v>
      </c>
      <c r="AE31">
        <f>'IDT-1'!F31</f>
        <v>0</v>
      </c>
      <c r="AF31" s="26"/>
      <c r="AG31">
        <f t="shared" si="2"/>
        <v>1229.1975584452728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11.83917878528657</v>
      </c>
      <c r="F32">
        <f>GT_Spot!T32</f>
        <v>0</v>
      </c>
      <c r="G32">
        <f>PPCL_NG!T32</f>
        <v>23.14</v>
      </c>
      <c r="H32">
        <f>PPCL_Spot!T32</f>
        <v>6.94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704.48726264907691</v>
      </c>
      <c r="P32" s="77">
        <v>75.17</v>
      </c>
      <c r="Q32" s="77">
        <v>24.699999999999992</v>
      </c>
      <c r="R32" s="80">
        <v>19.2</v>
      </c>
      <c r="S32" s="80">
        <v>0</v>
      </c>
      <c r="T32" s="78">
        <f>SUMPRODUCT(LTA!F32:AJ32,LTA!F$101:AJ$101,LTA!F$105:AJ$105)</f>
        <v>18.11</v>
      </c>
      <c r="U32" s="78">
        <f>SUMPRODUCT(LTA!F32:AJ32,LTA!F$102:AJ$102,LTA!F$105:AJ$105)</f>
        <v>434.5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-451</v>
      </c>
      <c r="AA32" s="117">
        <f>STOA!J32</f>
        <v>304.70000000000005</v>
      </c>
      <c r="AB32" s="117">
        <f>-STOA!P32</f>
        <v>0</v>
      </c>
      <c r="AC32">
        <f t="shared" si="0"/>
        <v>19.067316197132492</v>
      </c>
      <c r="AD32">
        <f t="shared" si="1"/>
        <v>1241.6691252372311</v>
      </c>
      <c r="AE32">
        <f>'IDT-1'!F32</f>
        <v>0</v>
      </c>
      <c r="AF32" s="26"/>
      <c r="AG32">
        <f t="shared" si="2"/>
        <v>1241.6691252372311</v>
      </c>
      <c r="AI32" s="75">
        <f>PXIL!J32</f>
        <v>0</v>
      </c>
      <c r="AJ32" s="75">
        <f>PXIL!P32</f>
        <v>0</v>
      </c>
      <c r="AK32" s="75">
        <f>RTM_IEX!J32</f>
        <v>19.350000000000001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6.94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702.17981005790762</v>
      </c>
      <c r="P33" s="77">
        <v>77.69</v>
      </c>
      <c r="Q33" s="77">
        <v>24.699999999999992</v>
      </c>
      <c r="R33" s="80">
        <v>19.2</v>
      </c>
      <c r="S33" s="80">
        <v>0</v>
      </c>
      <c r="T33" s="78">
        <f>SUMPRODUCT(LTA!F33:AJ33,LTA!F$101:AJ$101,LTA!F$105:AJ$105)</f>
        <v>26.700000000000003</v>
      </c>
      <c r="U33" s="78">
        <f>SUMPRODUCT(LTA!F33:AJ33,LTA!F$102:AJ$102,LTA!F$105:AJ$105)</f>
        <v>442.42999999999995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-461</v>
      </c>
      <c r="AA33" s="117">
        <f>STOA!J33</f>
        <v>304.70000000000005</v>
      </c>
      <c r="AB33" s="117">
        <f>-STOA!P33</f>
        <v>0</v>
      </c>
      <c r="AC33">
        <f t="shared" si="0"/>
        <v>19.402465677451961</v>
      </c>
      <c r="AD33">
        <f t="shared" si="1"/>
        <v>1199.0640188741454</v>
      </c>
      <c r="AE33">
        <f>'IDT-1'!F33</f>
        <v>0</v>
      </c>
      <c r="AF33" s="26"/>
      <c r="AG33">
        <f t="shared" si="2"/>
        <v>1199.0640188741454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6.94</v>
      </c>
      <c r="I34">
        <f>Bawana_NG!T34</f>
        <v>50.001357186249308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662.65910406973319</v>
      </c>
      <c r="P34" s="77">
        <v>38.70000000000001</v>
      </c>
      <c r="Q34" s="77">
        <v>6.7700000000000005</v>
      </c>
      <c r="R34" s="80">
        <v>19.2</v>
      </c>
      <c r="S34" s="80">
        <v>0</v>
      </c>
      <c r="T34" s="78">
        <f>SUMPRODUCT(LTA!F34:AJ34,LTA!F$101:AJ$101,LTA!F$105:AJ$105)</f>
        <v>37.160000000000004</v>
      </c>
      <c r="U34" s="78">
        <f>SUMPRODUCT(LTA!F34:AJ34,LTA!F$102:AJ$102,LTA!F$105:AJ$105)</f>
        <v>449.79999999999995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-370.11</v>
      </c>
      <c r="AA34" s="117">
        <f>STOA!J34</f>
        <v>304.70000000000005</v>
      </c>
      <c r="AB34" s="117">
        <f>-STOA!P34</f>
        <v>0</v>
      </c>
      <c r="AC34">
        <f t="shared" si="0"/>
        <v>17.464946571836823</v>
      </c>
      <c r="AD34">
        <f t="shared" si="1"/>
        <v>1223.6821891778352</v>
      </c>
      <c r="AE34">
        <f>'IDT-1'!F34</f>
        <v>0</v>
      </c>
      <c r="AF34" s="26"/>
      <c r="AG34">
        <f t="shared" si="2"/>
        <v>1223.6821891778352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6.56</v>
      </c>
      <c r="I35">
        <f>Bawana_NG!T35</f>
        <v>53.78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657.8639933250837</v>
      </c>
      <c r="P35" s="77">
        <v>38.70000000000001</v>
      </c>
      <c r="Q35" s="77">
        <v>6.7700000000000014</v>
      </c>
      <c r="R35" s="80">
        <v>19.2</v>
      </c>
      <c r="S35" s="80">
        <v>0</v>
      </c>
      <c r="T35" s="78">
        <f>SUMPRODUCT(LTA!F35:AJ35,LTA!F$101:AJ$101,LTA!F$105:AJ$105)</f>
        <v>48.85</v>
      </c>
      <c r="U35" s="78">
        <f>SUMPRODUCT(LTA!F35:AJ35,LTA!F$102:AJ$102,LTA!F$105:AJ$105)</f>
        <v>406.15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-305</v>
      </c>
      <c r="AA35" s="117">
        <f>STOA!J35</f>
        <v>304.70000000000005</v>
      </c>
      <c r="AB35" s="117">
        <f>-STOA!P35</f>
        <v>0</v>
      </c>
      <c r="AC35">
        <f t="shared" si="0"/>
        <v>16.904089234351613</v>
      </c>
      <c r="AD35">
        <f t="shared" si="1"/>
        <v>1220.9965785844215</v>
      </c>
      <c r="AE35">
        <f>'IDT-1'!F35</f>
        <v>0</v>
      </c>
      <c r="AF35" s="26"/>
      <c r="AG35">
        <f t="shared" si="2"/>
        <v>1220.9965785844215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6.56</v>
      </c>
      <c r="I36">
        <f>Bawana_NG!T36</f>
        <v>53.78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657.87294186245094</v>
      </c>
      <c r="P36" s="77">
        <v>38.699999999999996</v>
      </c>
      <c r="Q36" s="77">
        <v>6.7700000000000014</v>
      </c>
      <c r="R36" s="80">
        <v>19.2</v>
      </c>
      <c r="S36" s="80">
        <v>0</v>
      </c>
      <c r="T36" s="78">
        <f>SUMPRODUCT(LTA!F36:AJ36,LTA!F$101:AJ$101,LTA!F$105:AJ$105)</f>
        <v>61.440000000000005</v>
      </c>
      <c r="U36" s="78">
        <f>SUMPRODUCT(LTA!F36:AJ36,LTA!F$102:AJ$102,LTA!F$105:AJ$105)</f>
        <v>381.34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-313</v>
      </c>
      <c r="AA36" s="117">
        <f>STOA!J36</f>
        <v>304.70000000000005</v>
      </c>
      <c r="AB36" s="117">
        <f>-STOA!P36</f>
        <v>0</v>
      </c>
      <c r="AC36">
        <f t="shared" si="0"/>
        <v>16.556922538381173</v>
      </c>
      <c r="AD36">
        <f t="shared" si="1"/>
        <v>1236.1326938177594</v>
      </c>
      <c r="AE36">
        <f>'IDT-1'!F36</f>
        <v>0</v>
      </c>
      <c r="AF36" s="26"/>
      <c r="AG36">
        <f t="shared" si="2"/>
        <v>1236.1326938177594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6.56</v>
      </c>
      <c r="I37">
        <f>Bawana_NG!T37</f>
        <v>53.78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657.87426453916282</v>
      </c>
      <c r="P37" s="77">
        <v>38.699999999999996</v>
      </c>
      <c r="Q37" s="77">
        <v>6.7700000000000014</v>
      </c>
      <c r="R37" s="80">
        <v>19.2</v>
      </c>
      <c r="S37" s="80">
        <v>0</v>
      </c>
      <c r="T37" s="78">
        <f>SUMPRODUCT(LTA!F37:AJ37,LTA!F$101:AJ$101,LTA!F$105:AJ$105)</f>
        <v>82.83</v>
      </c>
      <c r="U37" s="78">
        <f>SUMPRODUCT(LTA!F37:AJ37,LTA!F$102:AJ$102,LTA!F$105:AJ$105)</f>
        <v>384.4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-317</v>
      </c>
      <c r="AA37" s="117">
        <f>STOA!J37</f>
        <v>304.70000000000005</v>
      </c>
      <c r="AB37" s="117">
        <f>-STOA!P37</f>
        <v>0</v>
      </c>
      <c r="AC37">
        <f t="shared" si="0"/>
        <v>16.807606688025018</v>
      </c>
      <c r="AD37">
        <f t="shared" si="1"/>
        <v>1256.3333323448273</v>
      </c>
      <c r="AE37">
        <f>'IDT-1'!F37</f>
        <v>0</v>
      </c>
      <c r="AF37" s="26"/>
      <c r="AG37">
        <f t="shared" si="2"/>
        <v>1256.3333323448273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6.75</v>
      </c>
      <c r="I38">
        <f>Bawana_NG!T38</f>
        <v>53.78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657.8743397046477</v>
      </c>
      <c r="P38" s="77">
        <v>38.699999999999996</v>
      </c>
      <c r="Q38" s="77">
        <v>6.7700000000000014</v>
      </c>
      <c r="R38" s="80">
        <v>19.2</v>
      </c>
      <c r="S38" s="80">
        <v>0</v>
      </c>
      <c r="T38" s="78">
        <f>SUMPRODUCT(LTA!F38:AJ38,LTA!F$101:AJ$101,LTA!F$105:AJ$105)</f>
        <v>86.88</v>
      </c>
      <c r="U38" s="78">
        <f>SUMPRODUCT(LTA!F38:AJ38,LTA!F$102:AJ$102,LTA!F$105:AJ$105)</f>
        <v>387.82999999999993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-316</v>
      </c>
      <c r="AA38" s="117">
        <f>STOA!J38</f>
        <v>304.70000000000005</v>
      </c>
      <c r="AB38" s="117">
        <f>-STOA!P38</f>
        <v>0</v>
      </c>
      <c r="AC38">
        <f t="shared" si="0"/>
        <v>17.26574096045788</v>
      </c>
      <c r="AD38">
        <f t="shared" si="1"/>
        <v>1219.5452732378794</v>
      </c>
      <c r="AE38">
        <f>'IDT-1'!F38</f>
        <v>0</v>
      </c>
      <c r="AF38" s="26"/>
      <c r="AG38">
        <f t="shared" si="2"/>
        <v>1219.5452732378794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6.75</v>
      </c>
      <c r="I39">
        <f>Bawana_NG!T39</f>
        <v>53.78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657.87433477613308</v>
      </c>
      <c r="P39" s="77">
        <v>38.699999999999996</v>
      </c>
      <c r="Q39" s="77">
        <v>6.7700000000000014</v>
      </c>
      <c r="R39" s="80">
        <v>19.2</v>
      </c>
      <c r="S39" s="80">
        <v>0</v>
      </c>
      <c r="T39" s="78">
        <f>SUMPRODUCT(LTA!F39:AJ39,LTA!F$101:AJ$101,LTA!F$105:AJ$105)</f>
        <v>90.92</v>
      </c>
      <c r="U39" s="78">
        <f>SUMPRODUCT(LTA!F39:AJ39,LTA!F$102:AJ$102,LTA!F$105:AJ$105)</f>
        <v>390.65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-283</v>
      </c>
      <c r="AA39" s="117">
        <f>STOA!J39</f>
        <v>304.70000000000005</v>
      </c>
      <c r="AB39" s="117">
        <f>-STOA!P39</f>
        <v>0</v>
      </c>
      <c r="AC39">
        <f t="shared" si="0"/>
        <v>16.987810220935337</v>
      </c>
      <c r="AD39">
        <f t="shared" si="1"/>
        <v>1264.5775342411384</v>
      </c>
      <c r="AE39">
        <f>'IDT-1'!F39</f>
        <v>0</v>
      </c>
      <c r="AF39" s="26"/>
      <c r="AG39">
        <f t="shared" si="2"/>
        <v>1264.5775342411384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6.75</v>
      </c>
      <c r="I40">
        <f>Bawana_NG!T40</f>
        <v>53.78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657.87527148334709</v>
      </c>
      <c r="P40" s="77">
        <v>38.699999999999996</v>
      </c>
      <c r="Q40" s="77">
        <v>6.7700000000000014</v>
      </c>
      <c r="R40" s="80">
        <v>19.2</v>
      </c>
      <c r="S40" s="80">
        <v>0</v>
      </c>
      <c r="T40" s="78">
        <f>SUMPRODUCT(LTA!F40:AJ40,LTA!F$101:AJ$101,LTA!F$105:AJ$105)</f>
        <v>95.41</v>
      </c>
      <c r="U40" s="78">
        <f>SUMPRODUCT(LTA!F40:AJ40,LTA!F$102:AJ$102,LTA!F$105:AJ$105)</f>
        <v>397.44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-229</v>
      </c>
      <c r="AA40" s="117">
        <f>STOA!J40</f>
        <v>304.70000000000005</v>
      </c>
      <c r="AB40" s="117">
        <f>-STOA!P40</f>
        <v>0</v>
      </c>
      <c r="AC40">
        <f t="shared" si="0"/>
        <v>17.007179316259066</v>
      </c>
      <c r="AD40">
        <f t="shared" si="1"/>
        <v>1284.839101853029</v>
      </c>
      <c r="AE40">
        <f>'IDT-1'!F40</f>
        <v>0</v>
      </c>
      <c r="AF40" s="26"/>
      <c r="AG40">
        <f t="shared" si="2"/>
        <v>1284.839101853029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23.14</v>
      </c>
      <c r="H41">
        <f>PPCL_Spot!T41</f>
        <v>6.75</v>
      </c>
      <c r="I41">
        <f>Bawana_NG!T41</f>
        <v>53.78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658.21730225956844</v>
      </c>
      <c r="P41" s="77">
        <v>39.297075022328066</v>
      </c>
      <c r="Q41" s="77">
        <v>6.9000000000000021</v>
      </c>
      <c r="R41" s="80">
        <v>19.2</v>
      </c>
      <c r="S41" s="80">
        <v>0</v>
      </c>
      <c r="T41" s="78">
        <f>SUMPRODUCT(LTA!F41:AJ41,LTA!F$101:AJ$101,LTA!F$105:AJ$105)</f>
        <v>99.35</v>
      </c>
      <c r="U41" s="78">
        <f>SUMPRODUCT(LTA!F41:AJ41,LTA!F$102:AJ$102,LTA!F$105:AJ$105)</f>
        <v>402.4899999999999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-181</v>
      </c>
      <c r="AA41" s="117">
        <f>STOA!J41</f>
        <v>304.70000000000005</v>
      </c>
      <c r="AB41" s="117">
        <f>-STOA!P41</f>
        <v>0</v>
      </c>
      <c r="AC41">
        <f t="shared" si="0"/>
        <v>15.914908486834321</v>
      </c>
      <c r="AD41">
        <f t="shared" si="1"/>
        <v>1428.9904784810028</v>
      </c>
      <c r="AE41">
        <f>'IDT-1'!F41</f>
        <v>0</v>
      </c>
      <c r="AF41" s="26"/>
      <c r="AG41">
        <f t="shared" si="2"/>
        <v>1428.9904784810028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6.75</v>
      </c>
      <c r="I42">
        <f>Bawana_NG!T42</f>
        <v>53.78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657.87946153420762</v>
      </c>
      <c r="P42" s="77">
        <v>39.297075022328066</v>
      </c>
      <c r="Q42" s="77">
        <v>6.9000000000000021</v>
      </c>
      <c r="R42" s="80">
        <v>19.2</v>
      </c>
      <c r="S42" s="80">
        <v>0</v>
      </c>
      <c r="T42" s="78">
        <f>SUMPRODUCT(LTA!F42:AJ42,LTA!F$101:AJ$101,LTA!F$105:AJ$105)</f>
        <v>103.25</v>
      </c>
      <c r="U42" s="78">
        <f>SUMPRODUCT(LTA!F42:AJ42,LTA!F$102:AJ$102,LTA!F$105:AJ$105)</f>
        <v>409.14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-131</v>
      </c>
      <c r="AA42" s="117">
        <f>STOA!J42</f>
        <v>304.70000000000005</v>
      </c>
      <c r="AB42" s="117">
        <f>-STOA!P42</f>
        <v>0</v>
      </c>
      <c r="AC42">
        <f t="shared" si="0"/>
        <v>15.560869112341379</v>
      </c>
      <c r="AD42">
        <f t="shared" si="1"/>
        <v>1489.5566771301351</v>
      </c>
      <c r="AE42">
        <f>'IDT-1'!F42</f>
        <v>0</v>
      </c>
      <c r="AF42" s="26"/>
      <c r="AG42">
        <f t="shared" si="2"/>
        <v>1489.5566771301351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23.14</v>
      </c>
      <c r="H43">
        <f>PPCL_Spot!T43</f>
        <v>6.56</v>
      </c>
      <c r="I43">
        <f>Bawana_NG!T43</f>
        <v>53.78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662.01266902916939</v>
      </c>
      <c r="P43" s="77">
        <v>38.700000000000003</v>
      </c>
      <c r="Q43" s="77">
        <v>6.7700000000000014</v>
      </c>
      <c r="R43" s="80">
        <v>19.2</v>
      </c>
      <c r="S43" s="80">
        <v>0</v>
      </c>
      <c r="T43" s="78">
        <f>SUMPRODUCT(LTA!F43:AJ43,LTA!F$101:AJ$101,LTA!F$105:AJ$105)</f>
        <v>106.85</v>
      </c>
      <c r="U43" s="78">
        <f>SUMPRODUCT(LTA!F43:AJ43,LTA!F$102:AJ$102,LTA!F$105:AJ$105)</f>
        <v>369.24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304.70000000000005</v>
      </c>
      <c r="AB43" s="117">
        <f>-STOA!P43</f>
        <v>0</v>
      </c>
      <c r="AC43">
        <f t="shared" si="0"/>
        <v>14.816946574468597</v>
      </c>
      <c r="AD43">
        <f t="shared" si="1"/>
        <v>1508.2167321406416</v>
      </c>
      <c r="AE43">
        <f>'IDT-1'!F43</f>
        <v>0</v>
      </c>
      <c r="AF43" s="26"/>
      <c r="AG43">
        <f t="shared" si="2"/>
        <v>1508.2167321406416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23.14</v>
      </c>
      <c r="H44">
        <f>PPCL_Spot!T44</f>
        <v>6.56</v>
      </c>
      <c r="I44">
        <f>Bawana_NG!T44</f>
        <v>53.78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662.01263810140438</v>
      </c>
      <c r="P44" s="77">
        <v>38.700000000000003</v>
      </c>
      <c r="Q44" s="77">
        <v>6.7700000000000014</v>
      </c>
      <c r="R44" s="80">
        <v>19.2</v>
      </c>
      <c r="S44" s="80">
        <v>0</v>
      </c>
      <c r="T44" s="78">
        <f>SUMPRODUCT(LTA!F44:AJ44,LTA!F$101:AJ$101,LTA!F$105:AJ$105)</f>
        <v>107.26</v>
      </c>
      <c r="U44" s="78">
        <f>SUMPRODUCT(LTA!F44:AJ44,LTA!F$102:AJ$102,LTA!F$105:AJ$105)</f>
        <v>370.06999999999994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304.70000000000005</v>
      </c>
      <c r="AB44" s="117">
        <f>-STOA!P44</f>
        <v>0</v>
      </c>
      <c r="AC44">
        <f t="shared" si="0"/>
        <v>14.650295751860357</v>
      </c>
      <c r="AD44">
        <f t="shared" si="1"/>
        <v>1529.6233520354849</v>
      </c>
      <c r="AE44">
        <f>'IDT-1'!F44</f>
        <v>0</v>
      </c>
      <c r="AF44" s="26"/>
      <c r="AG44">
        <f t="shared" si="2"/>
        <v>1529.6233520354849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12.446325975204111</v>
      </c>
      <c r="F45">
        <f>GT_Spot!T45</f>
        <v>0</v>
      </c>
      <c r="G45">
        <f>PPCL_NG!T45</f>
        <v>23.14</v>
      </c>
      <c r="H45">
        <f>PPCL_Spot!T45</f>
        <v>6.56</v>
      </c>
      <c r="I45">
        <f>Bawana_NG!T45</f>
        <v>53.78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662.01266902916939</v>
      </c>
      <c r="P45" s="77">
        <v>38.700000000000003</v>
      </c>
      <c r="Q45" s="77">
        <v>6.7700000000000014</v>
      </c>
      <c r="R45" s="80">
        <v>19.2</v>
      </c>
      <c r="S45" s="80">
        <v>0</v>
      </c>
      <c r="T45" s="78">
        <f>SUMPRODUCT(LTA!F45:AJ45,LTA!F$101:AJ$101,LTA!F$105:AJ$105)</f>
        <v>107.52</v>
      </c>
      <c r="U45" s="78">
        <f>SUMPRODUCT(LTA!F45:AJ45,LTA!F$102:AJ$102,LTA!F$105:AJ$105)</f>
        <v>371.36000000000007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304.70000000000005</v>
      </c>
      <c r="AB45" s="117">
        <f>-STOA!P45</f>
        <v>0</v>
      </c>
      <c r="AC45">
        <f t="shared" si="0"/>
        <v>14.134463156038489</v>
      </c>
      <c r="AD45">
        <f t="shared" si="1"/>
        <v>1592.0545318483353</v>
      </c>
      <c r="AE45">
        <f>'IDT-1'!F45</f>
        <v>0</v>
      </c>
      <c r="AF45" s="26"/>
      <c r="AG45">
        <f t="shared" si="2"/>
        <v>1592.0545318483353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12.446325975204111</v>
      </c>
      <c r="F46">
        <f>GT_Spot!T46</f>
        <v>0</v>
      </c>
      <c r="G46">
        <f>PPCL_NG!T46</f>
        <v>23.14</v>
      </c>
      <c r="H46">
        <f>PPCL_Spot!T46</f>
        <v>6.56</v>
      </c>
      <c r="I46">
        <f>Bawana_NG!T46</f>
        <v>53.78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662.01263810140438</v>
      </c>
      <c r="P46" s="77">
        <v>38.700000000000003</v>
      </c>
      <c r="Q46" s="77">
        <v>6.7700000000000014</v>
      </c>
      <c r="R46" s="80">
        <v>19.2</v>
      </c>
      <c r="S46" s="80">
        <v>0</v>
      </c>
      <c r="T46" s="78">
        <f>SUMPRODUCT(LTA!F46:AJ46,LTA!F$101:AJ$101,LTA!F$105:AJ$105)</f>
        <v>107.78</v>
      </c>
      <c r="U46" s="78">
        <f>SUMPRODUCT(LTA!F46:AJ46,LTA!F$102:AJ$102,LTA!F$105:AJ$105)</f>
        <v>391.09999999999997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304.70000000000005</v>
      </c>
      <c r="AB46" s="117">
        <f>-STOA!P46</f>
        <v>0</v>
      </c>
      <c r="AC46">
        <f t="shared" si="0"/>
        <v>14.488025434318061</v>
      </c>
      <c r="AD46">
        <f t="shared" si="1"/>
        <v>1591.7009386422903</v>
      </c>
      <c r="AE46">
        <f>'IDT-1'!F46</f>
        <v>0</v>
      </c>
      <c r="AF46" s="26"/>
      <c r="AG46">
        <f t="shared" si="2"/>
        <v>1591.7009386422903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12.446325975204111</v>
      </c>
      <c r="F47">
        <f>GT_Spot!T47</f>
        <v>0</v>
      </c>
      <c r="G47">
        <f>PPCL_NG!T47</f>
        <v>23.14</v>
      </c>
      <c r="H47">
        <f>PPCL_Spot!T47</f>
        <v>6.09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657.57709505663797</v>
      </c>
      <c r="P47" s="77">
        <v>37.58</v>
      </c>
      <c r="Q47" s="77">
        <v>6.7700000000000014</v>
      </c>
      <c r="R47" s="80">
        <v>19.2</v>
      </c>
      <c r="S47" s="80">
        <v>0</v>
      </c>
      <c r="T47" s="78">
        <f>SUMPRODUCT(LTA!F47:AJ47,LTA!F$101:AJ$101,LTA!F$105:AJ$105)</f>
        <v>108.57000000000001</v>
      </c>
      <c r="U47" s="78">
        <f>SUMPRODUCT(LTA!F47:AJ47,LTA!F$102:AJ$102,LTA!F$105:AJ$105)</f>
        <v>410.53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304.70000000000005</v>
      </c>
      <c r="AB47" s="117">
        <f>-STOA!P47</f>
        <v>0</v>
      </c>
      <c r="AC47">
        <f t="shared" si="0"/>
        <v>14.402110105080213</v>
      </c>
      <c r="AD47">
        <f t="shared" si="1"/>
        <v>1622.2013109267621</v>
      </c>
      <c r="AE47">
        <f>'IDT-1'!F47</f>
        <v>0</v>
      </c>
      <c r="AF47" s="26"/>
      <c r="AG47">
        <f t="shared" si="2"/>
        <v>1622.2013109267621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12.446325975204111</v>
      </c>
      <c r="F48">
        <f>GT_Spot!T48</f>
        <v>0</v>
      </c>
      <c r="G48">
        <f>PPCL_NG!T48</f>
        <v>23.14</v>
      </c>
      <c r="H48">
        <f>PPCL_Spot!T48</f>
        <v>6.09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657.57709505663797</v>
      </c>
      <c r="P48" s="77">
        <v>37.58</v>
      </c>
      <c r="Q48" s="77">
        <v>6.7700000000000014</v>
      </c>
      <c r="R48" s="80">
        <v>19.2</v>
      </c>
      <c r="S48" s="80">
        <v>0</v>
      </c>
      <c r="T48" s="78">
        <f>SUMPRODUCT(LTA!F48:AJ48,LTA!F$101:AJ$101,LTA!F$105:AJ$105)</f>
        <v>108.78</v>
      </c>
      <c r="U48" s="78">
        <f>SUMPRODUCT(LTA!F48:AJ48,LTA!F$102:AJ$102,LTA!F$105:AJ$105)</f>
        <v>409.57999999999993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304.70000000000005</v>
      </c>
      <c r="AB48" s="117">
        <f>-STOA!P48</f>
        <v>0</v>
      </c>
      <c r="AC48">
        <f t="shared" si="0"/>
        <v>14.395598105080211</v>
      </c>
      <c r="AD48">
        <f t="shared" si="1"/>
        <v>1621.467822926762</v>
      </c>
      <c r="AE48">
        <f>'IDT-1'!F48</f>
        <v>0</v>
      </c>
      <c r="AF48" s="26"/>
      <c r="AG48">
        <f t="shared" si="2"/>
        <v>1621.467822926762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12.446325975204111</v>
      </c>
      <c r="F49">
        <f>GT_Spot!T49</f>
        <v>0</v>
      </c>
      <c r="G49">
        <f>PPCL_NG!T49</f>
        <v>23.14</v>
      </c>
      <c r="H49">
        <f>PPCL_Spot!T49</f>
        <v>6.06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654.84471782430535</v>
      </c>
      <c r="P49" s="77">
        <v>37.58</v>
      </c>
      <c r="Q49" s="77">
        <v>6.7700000000000014</v>
      </c>
      <c r="R49" s="80">
        <v>19.2</v>
      </c>
      <c r="S49" s="80">
        <v>0</v>
      </c>
      <c r="T49" s="78">
        <f>SUMPRODUCT(LTA!F49:AJ49,LTA!F$101:AJ$101,LTA!F$105:AJ$105)</f>
        <v>73.78</v>
      </c>
      <c r="U49" s="78">
        <f>SUMPRODUCT(LTA!F49:AJ49,LTA!F$102:AJ$102,LTA!F$105:AJ$105)</f>
        <v>410.27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304.70000000000005</v>
      </c>
      <c r="AB49" s="117">
        <f>-STOA!P49</f>
        <v>0</v>
      </c>
      <c r="AC49">
        <f t="shared" si="0"/>
        <v>14.291314373490566</v>
      </c>
      <c r="AD49">
        <f t="shared" si="1"/>
        <v>1559.4997294260188</v>
      </c>
      <c r="AE49">
        <f>'IDT-1'!F49</f>
        <v>0</v>
      </c>
      <c r="AF49" s="26"/>
      <c r="AG49">
        <f t="shared" si="2"/>
        <v>1559.4997294260188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12.446325975204111</v>
      </c>
      <c r="F50">
        <f>GT_Spot!T50</f>
        <v>0</v>
      </c>
      <c r="G50">
        <f>PPCL_NG!T50</f>
        <v>23.14</v>
      </c>
      <c r="H50">
        <f>PPCL_Spot!T50</f>
        <v>6.09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654.84471782430535</v>
      </c>
      <c r="P50" s="77">
        <v>37.58</v>
      </c>
      <c r="Q50" s="77">
        <v>6.7700000000000014</v>
      </c>
      <c r="R50" s="80">
        <v>19.2</v>
      </c>
      <c r="S50" s="80">
        <v>0</v>
      </c>
      <c r="T50" s="78">
        <f>SUMPRODUCT(LTA!F50:AJ50,LTA!F$101:AJ$101,LTA!F$105:AJ$105)</f>
        <v>77.210000000000008</v>
      </c>
      <c r="U50" s="78">
        <f>SUMPRODUCT(LTA!F50:AJ50,LTA!F$102:AJ$102,LTA!F$105:AJ$105)</f>
        <v>422.27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304.70000000000005</v>
      </c>
      <c r="AB50" s="117">
        <f>-STOA!P50</f>
        <v>0</v>
      </c>
      <c r="AC50">
        <f t="shared" si="0"/>
        <v>14.205409185435684</v>
      </c>
      <c r="AD50">
        <f t="shared" si="1"/>
        <v>1600.0456346140738</v>
      </c>
      <c r="AE50">
        <f>'IDT-1'!F50</f>
        <v>0</v>
      </c>
      <c r="AF50" s="26"/>
      <c r="AG50">
        <f t="shared" si="2"/>
        <v>1600.0456346140738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12.446325975204111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50.000891861761431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654.85304767923003</v>
      </c>
      <c r="P51" s="77">
        <v>37.58</v>
      </c>
      <c r="Q51" s="77">
        <v>6.7700000000000005</v>
      </c>
      <c r="R51" s="80">
        <v>19.2</v>
      </c>
      <c r="S51" s="80">
        <v>0</v>
      </c>
      <c r="T51" s="78">
        <f>SUMPRODUCT(LTA!F51:AJ51,LTA!F$101:AJ$101,LTA!F$105:AJ$105)</f>
        <v>80.59</v>
      </c>
      <c r="U51" s="78">
        <f>SUMPRODUCT(LTA!F51:AJ51,LTA!F$102:AJ$102,LTA!F$105:AJ$105)</f>
        <v>425.17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304.70000000000005</v>
      </c>
      <c r="AB51" s="117">
        <f>-STOA!P51</f>
        <v>0</v>
      </c>
      <c r="AC51">
        <f t="shared" si="0"/>
        <v>14.259962336542523</v>
      </c>
      <c r="AD51">
        <f t="shared" si="1"/>
        <v>1606.1903031796533</v>
      </c>
      <c r="AE51">
        <f>'IDT-1'!F51</f>
        <v>0</v>
      </c>
      <c r="AF51" s="26"/>
      <c r="AG51">
        <f t="shared" si="2"/>
        <v>1606.1903031796533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8.7421289355322322</v>
      </c>
      <c r="F52">
        <f>GT_Spot!T52</f>
        <v>0</v>
      </c>
      <c r="G52">
        <f>PPCL_NG!T52</f>
        <v>23.14</v>
      </c>
      <c r="H52">
        <f>PPCL_Spot!T52</f>
        <v>3.748750416527824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654.85304767923003</v>
      </c>
      <c r="P52" s="77">
        <v>37.58</v>
      </c>
      <c r="Q52" s="77">
        <v>6.7700000000000005</v>
      </c>
      <c r="R52" s="80">
        <v>19.2</v>
      </c>
      <c r="S52" s="80">
        <v>0</v>
      </c>
      <c r="T52" s="78">
        <f>SUMPRODUCT(LTA!F52:AJ52,LTA!F$101:AJ$101,LTA!F$105:AJ$105)</f>
        <v>83.960000000000008</v>
      </c>
      <c r="U52" s="78">
        <f>SUMPRODUCT(LTA!F52:AJ52,LTA!F$102:AJ$102,LTA!F$105:AJ$105)</f>
        <v>434.29999999999995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304.70000000000005</v>
      </c>
      <c r="AB52" s="117">
        <f>-STOA!P52</f>
        <v>0</v>
      </c>
      <c r="AC52">
        <f t="shared" si="0"/>
        <v>14.317546557875353</v>
      </c>
      <c r="AD52">
        <f t="shared" si="1"/>
        <v>1612.6763804734146</v>
      </c>
      <c r="AE52">
        <f>'IDT-1'!F52</f>
        <v>0</v>
      </c>
      <c r="AF52" s="26"/>
      <c r="AG52">
        <f t="shared" si="2"/>
        <v>1612.6763804734146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8.7421289355322322</v>
      </c>
      <c r="F53">
        <f>GT_Spot!T53</f>
        <v>0</v>
      </c>
      <c r="G53">
        <f>PPCL_NG!T53</f>
        <v>23.14</v>
      </c>
      <c r="H53">
        <f>PPCL_Spot!T53</f>
        <v>3.748750416527824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656.42796359461749</v>
      </c>
      <c r="P53" s="77">
        <v>37.58</v>
      </c>
      <c r="Q53" s="77">
        <v>6.7700000000000005</v>
      </c>
      <c r="R53" s="80">
        <v>19.2</v>
      </c>
      <c r="S53" s="80">
        <v>0</v>
      </c>
      <c r="T53" s="78">
        <f>SUMPRODUCT(LTA!F53:AJ53,LTA!F$101:AJ$101,LTA!F$105:AJ$105)</f>
        <v>87.31</v>
      </c>
      <c r="U53" s="78">
        <f>SUMPRODUCT(LTA!F53:AJ53,LTA!F$102:AJ$102,LTA!F$105:AJ$105)</f>
        <v>442.8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304.70000000000005</v>
      </c>
      <c r="AB53" s="117">
        <f>-STOA!P53</f>
        <v>0</v>
      </c>
      <c r="AC53">
        <f t="shared" si="0"/>
        <v>14.861429817930764</v>
      </c>
      <c r="AD53">
        <f t="shared" si="1"/>
        <v>1673.937413128747</v>
      </c>
      <c r="AE53">
        <f>'IDT-1'!F53</f>
        <v>0</v>
      </c>
      <c r="AF53" s="26"/>
      <c r="AG53">
        <f t="shared" si="2"/>
        <v>1673.937413128747</v>
      </c>
      <c r="AI53" s="75">
        <f>PXIL!J53</f>
        <v>0</v>
      </c>
      <c r="AJ53" s="75">
        <f>PXIL!P53</f>
        <v>0</v>
      </c>
      <c r="AK53" s="75">
        <f>RTM_IEX!J53</f>
        <v>48.38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8.7421289355322322</v>
      </c>
      <c r="F54">
        <f>GT_Spot!T54</f>
        <v>0</v>
      </c>
      <c r="G54">
        <f>PPCL_NG!T54</f>
        <v>23.14</v>
      </c>
      <c r="H54">
        <f>PPCL_Spot!T54</f>
        <v>3.748750416527824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656.42796359461749</v>
      </c>
      <c r="P54" s="77">
        <v>37.58</v>
      </c>
      <c r="Q54" s="77">
        <v>6.7700000000000005</v>
      </c>
      <c r="R54" s="80">
        <v>19.2</v>
      </c>
      <c r="S54" s="80">
        <v>0</v>
      </c>
      <c r="T54" s="78">
        <f>SUMPRODUCT(LTA!F54:AJ54,LTA!F$101:AJ$101,LTA!F$105:AJ$105)</f>
        <v>90.59</v>
      </c>
      <c r="U54" s="78">
        <f>SUMPRODUCT(LTA!F54:AJ54,LTA!F$102:AJ$102,LTA!F$105:AJ$105)</f>
        <v>431.83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304.70000000000005</v>
      </c>
      <c r="AB54" s="117">
        <f>-STOA!P54</f>
        <v>0</v>
      </c>
      <c r="AC54">
        <f t="shared" si="0"/>
        <v>14.793757817930762</v>
      </c>
      <c r="AD54">
        <f t="shared" si="1"/>
        <v>1666.3150851287469</v>
      </c>
      <c r="AE54">
        <f>'IDT-1'!F54</f>
        <v>0</v>
      </c>
      <c r="AF54" s="26"/>
      <c r="AG54">
        <f t="shared" si="2"/>
        <v>1666.3150851287469</v>
      </c>
      <c r="AI54" s="75">
        <f>PXIL!J54</f>
        <v>0</v>
      </c>
      <c r="AJ54" s="75">
        <f>PXIL!P54</f>
        <v>0</v>
      </c>
      <c r="AK54" s="75">
        <f>RTM_IEX!J54</f>
        <v>48.38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12.08271903323263</v>
      </c>
      <c r="F55">
        <f>GT_Spot!T55</f>
        <v>0</v>
      </c>
      <c r="G55">
        <f>PPCL_NG!T55</f>
        <v>23.14</v>
      </c>
      <c r="H55">
        <f>PPCL_Spot!T55</f>
        <v>5.1417139046348774</v>
      </c>
      <c r="I55">
        <f>Bawana_NG!T55</f>
        <v>56.292653811701477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659.73671899307146</v>
      </c>
      <c r="P55" s="77">
        <v>37.58</v>
      </c>
      <c r="Q55" s="77">
        <v>6.7700000000000005</v>
      </c>
      <c r="R55" s="80">
        <v>19.2</v>
      </c>
      <c r="S55" s="80">
        <v>0</v>
      </c>
      <c r="T55" s="78">
        <f>SUMPRODUCT(LTA!F55:AJ55,LTA!F$101:AJ$101,LTA!F$105:AJ$105)</f>
        <v>93.850000000000009</v>
      </c>
      <c r="U55" s="78">
        <f>SUMPRODUCT(LTA!F55:AJ55,LTA!F$102:AJ$102,LTA!F$105:AJ$105)</f>
        <v>383.79999999999995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304.70000000000005</v>
      </c>
      <c r="AB55" s="117">
        <f>-STOA!P55</f>
        <v>0</v>
      </c>
      <c r="AC55">
        <f t="shared" si="0"/>
        <v>14.766045054699887</v>
      </c>
      <c r="AD55">
        <f t="shared" si="1"/>
        <v>1512.5277606879408</v>
      </c>
      <c r="AE55">
        <f>'IDT-1'!F55</f>
        <v>0</v>
      </c>
      <c r="AF55" s="26"/>
      <c r="AG55">
        <f t="shared" si="2"/>
        <v>1512.5277606879408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12.08271903323263</v>
      </c>
      <c r="F56">
        <f>GT_Spot!T56</f>
        <v>0</v>
      </c>
      <c r="G56">
        <f>PPCL_NG!T56</f>
        <v>23.14</v>
      </c>
      <c r="H56">
        <f>PPCL_Spot!T56</f>
        <v>5.451817272424142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657.3151848606243</v>
      </c>
      <c r="P56" s="77">
        <v>37.580000000000005</v>
      </c>
      <c r="Q56" s="77">
        <v>6.7700000000000005</v>
      </c>
      <c r="R56" s="80">
        <v>19.2</v>
      </c>
      <c r="S56" s="80">
        <v>0</v>
      </c>
      <c r="T56" s="78">
        <f>SUMPRODUCT(LTA!F56:AJ56,LTA!F$101:AJ$101,LTA!F$105:AJ$105)</f>
        <v>97.04</v>
      </c>
      <c r="U56" s="78">
        <f>SUMPRODUCT(LTA!F56:AJ56,LTA!F$102:AJ$102,LTA!F$105:AJ$105)</f>
        <v>371.97999999999996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304.70000000000005</v>
      </c>
      <c r="AB56" s="117">
        <f>-STOA!P56</f>
        <v>0</v>
      </c>
      <c r="AC56">
        <f t="shared" si="0"/>
        <v>14.52736383520597</v>
      </c>
      <c r="AD56">
        <f t="shared" si="1"/>
        <v>1505.732357331075</v>
      </c>
      <c r="AE56">
        <f>'IDT-1'!F56</f>
        <v>0</v>
      </c>
      <c r="AF56" s="26"/>
      <c r="AG56">
        <f t="shared" si="2"/>
        <v>1505.732357331075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12.08271903323263</v>
      </c>
      <c r="F57">
        <f>GT_Spot!T57</f>
        <v>0</v>
      </c>
      <c r="G57">
        <f>PPCL_NG!T57</f>
        <v>23.14</v>
      </c>
      <c r="H57">
        <f>PPCL_Spot!T57</f>
        <v>5.451817272424142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651.22097338899039</v>
      </c>
      <c r="P57" s="77">
        <v>37.580000000000005</v>
      </c>
      <c r="Q57" s="77">
        <v>6.7700000000000005</v>
      </c>
      <c r="R57" s="80">
        <v>19.2</v>
      </c>
      <c r="S57" s="80">
        <v>0</v>
      </c>
      <c r="T57" s="78">
        <f>SUMPRODUCT(LTA!F57:AJ57,LTA!F$101:AJ$101,LTA!F$105:AJ$105)</f>
        <v>86.93</v>
      </c>
      <c r="U57" s="78">
        <f>SUMPRODUCT(LTA!F57:AJ57,LTA!F$102:AJ$102,LTA!F$105:AJ$105)</f>
        <v>418.9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304.70000000000005</v>
      </c>
      <c r="AB57" s="117">
        <f>-STOA!P57</f>
        <v>0</v>
      </c>
      <c r="AC57">
        <f t="shared" si="0"/>
        <v>14.930834687088522</v>
      </c>
      <c r="AD57">
        <f t="shared" si="1"/>
        <v>1521.0446750075587</v>
      </c>
      <c r="AE57">
        <f>'IDT-1'!F57</f>
        <v>0</v>
      </c>
      <c r="AF57" s="26"/>
      <c r="AG57">
        <f t="shared" si="2"/>
        <v>1521.0446750075587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12.08271903323263</v>
      </c>
      <c r="F58">
        <f>GT_Spot!T58</f>
        <v>0</v>
      </c>
      <c r="G58">
        <f>PPCL_NG!T58</f>
        <v>23.14</v>
      </c>
      <c r="H58">
        <f>PPCL_Spot!T58</f>
        <v>5.451817272424142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651.03204196059039</v>
      </c>
      <c r="P58" s="77">
        <v>37.580000000000005</v>
      </c>
      <c r="Q58" s="77">
        <v>6.7700000000000005</v>
      </c>
      <c r="R58" s="80">
        <v>19.2</v>
      </c>
      <c r="S58" s="80">
        <v>0</v>
      </c>
      <c r="T58" s="78">
        <f>SUMPRODUCT(LTA!F58:AJ58,LTA!F$101:AJ$101,LTA!F$105:AJ$105)</f>
        <v>90.210000000000008</v>
      </c>
      <c r="U58" s="78">
        <f>SUMPRODUCT(LTA!F58:AJ58,LTA!F$102:AJ$102,LTA!F$105:AJ$105)</f>
        <v>459.82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304.70000000000005</v>
      </c>
      <c r="AB58" s="117">
        <f>-STOA!P58</f>
        <v>0</v>
      </c>
      <c r="AC58">
        <f t="shared" si="0"/>
        <v>14.607881888742977</v>
      </c>
      <c r="AD58">
        <f t="shared" si="1"/>
        <v>1645.3786963775044</v>
      </c>
      <c r="AE58">
        <f>'IDT-1'!F58</f>
        <v>0</v>
      </c>
      <c r="AF58" s="26"/>
      <c r="AG58">
        <f t="shared" si="2"/>
        <v>1645.3786963775044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12.08271903323263</v>
      </c>
      <c r="F59">
        <f>GT_Spot!T59</f>
        <v>0</v>
      </c>
      <c r="G59">
        <f>PPCL_NG!T59</f>
        <v>23.14</v>
      </c>
      <c r="H59">
        <f>PPCL_Spot!T59</f>
        <v>5.451817272424142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653.9121441413904</v>
      </c>
      <c r="P59" s="77">
        <v>37.580000000000005</v>
      </c>
      <c r="Q59" s="77">
        <v>6.7700000000000005</v>
      </c>
      <c r="R59" s="80">
        <v>19.2</v>
      </c>
      <c r="S59" s="80">
        <v>0</v>
      </c>
      <c r="T59" s="78">
        <f>SUMPRODUCT(LTA!F59:AJ59,LTA!F$101:AJ$101,LTA!F$105:AJ$105)</f>
        <v>89.77</v>
      </c>
      <c r="U59" s="78">
        <f>SUMPRODUCT(LTA!F59:AJ59,LTA!F$102:AJ$102,LTA!F$105:AJ$105)</f>
        <v>500.91999999999996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304.70000000000005</v>
      </c>
      <c r="AB59" s="117">
        <f>-STOA!P59</f>
        <v>0</v>
      </c>
      <c r="AC59">
        <f t="shared" si="0"/>
        <v>15.790066264931596</v>
      </c>
      <c r="AD59">
        <f t="shared" si="1"/>
        <v>1597.7366141821158</v>
      </c>
      <c r="AE59">
        <f>'IDT-1'!F59</f>
        <v>0</v>
      </c>
      <c r="AF59" s="26"/>
      <c r="AG59">
        <f t="shared" si="2"/>
        <v>1597.7366141821158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12.08271903323263</v>
      </c>
      <c r="F60">
        <f>GT_Spot!T60</f>
        <v>0</v>
      </c>
      <c r="G60">
        <f>PPCL_NG!T60</f>
        <v>23.14</v>
      </c>
      <c r="H60">
        <f>PPCL_Spot!T60</f>
        <v>5.451817272424142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653.9121441413904</v>
      </c>
      <c r="P60" s="77">
        <v>37.580000000000005</v>
      </c>
      <c r="Q60" s="77">
        <v>6.7700000000000005</v>
      </c>
      <c r="R60" s="80">
        <v>19.2</v>
      </c>
      <c r="S60" s="80">
        <v>0</v>
      </c>
      <c r="T60" s="78">
        <f>SUMPRODUCT(LTA!F60:AJ60,LTA!F$101:AJ$101,LTA!F$105:AJ$105)</f>
        <v>92.83</v>
      </c>
      <c r="U60" s="78">
        <f>SUMPRODUCT(LTA!F60:AJ60,LTA!F$102:AJ$102,LTA!F$105:AJ$105)</f>
        <v>500.02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304.70000000000005</v>
      </c>
      <c r="AB60" s="117">
        <f>-STOA!P60</f>
        <v>0</v>
      </c>
      <c r="AC60">
        <f t="shared" si="0"/>
        <v>15.09882406315597</v>
      </c>
      <c r="AD60">
        <f t="shared" si="1"/>
        <v>1680.5878563838914</v>
      </c>
      <c r="AE60">
        <f>'IDT-1'!F60</f>
        <v>0</v>
      </c>
      <c r="AF60" s="26"/>
      <c r="AG60">
        <f t="shared" si="2"/>
        <v>1680.5878563838914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12.08271903323263</v>
      </c>
      <c r="F61">
        <f>GT_Spot!T61</f>
        <v>0</v>
      </c>
      <c r="G61">
        <f>PPCL_NG!T61</f>
        <v>23.14</v>
      </c>
      <c r="H61">
        <f>PPCL_Spot!T61</f>
        <v>5.1417139046348774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676.27023534420425</v>
      </c>
      <c r="P61" s="77">
        <v>37.580000000000005</v>
      </c>
      <c r="Q61" s="77">
        <v>6.7710821611253191</v>
      </c>
      <c r="R61" s="80">
        <v>19.2</v>
      </c>
      <c r="S61" s="80">
        <v>0</v>
      </c>
      <c r="T61" s="78">
        <f>SUMPRODUCT(LTA!F61:AJ61,LTA!F$101:AJ$101,LTA!F$105:AJ$105)</f>
        <v>95.79</v>
      </c>
      <c r="U61" s="78">
        <f>SUMPRODUCT(LTA!F61:AJ61,LTA!F$102:AJ$102,LTA!F$105:AJ$105)</f>
        <v>496.4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304.70000000000005</v>
      </c>
      <c r="AB61" s="117">
        <f>-STOA!P61</f>
        <v>0</v>
      </c>
      <c r="AC61">
        <f t="shared" si="0"/>
        <v>15.198266603900134</v>
      </c>
      <c r="AD61">
        <f t="shared" si="1"/>
        <v>1711.8774838392969</v>
      </c>
      <c r="AE61">
        <f>'IDT-1'!F61</f>
        <v>0</v>
      </c>
      <c r="AF61" s="26"/>
      <c r="AG61">
        <f t="shared" si="2"/>
        <v>1711.8774838392969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12.08271903323263</v>
      </c>
      <c r="F62">
        <f>GT_Spot!T62</f>
        <v>0</v>
      </c>
      <c r="G62">
        <f>PPCL_NG!T62</f>
        <v>23.14</v>
      </c>
      <c r="H62">
        <f>PPCL_Spot!T62</f>
        <v>5.451817272424142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676.26443952761838</v>
      </c>
      <c r="P62" s="77">
        <v>37.580000000000005</v>
      </c>
      <c r="Q62" s="77">
        <v>6.7710821611253191</v>
      </c>
      <c r="R62" s="80">
        <v>19.2</v>
      </c>
      <c r="S62" s="80">
        <v>0</v>
      </c>
      <c r="T62" s="78">
        <f>SUMPRODUCT(LTA!F62:AJ62,LTA!F$101:AJ$101,LTA!F$105:AJ$105)</f>
        <v>95.47</v>
      </c>
      <c r="U62" s="78">
        <f>SUMPRODUCT(LTA!F62:AJ62,LTA!F$102:AJ$102,LTA!F$105:AJ$105)</f>
        <v>490.71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304.70000000000005</v>
      </c>
      <c r="AB62" s="117">
        <f>-STOA!P62</f>
        <v>0</v>
      </c>
      <c r="AC62">
        <f t="shared" si="0"/>
        <v>15.148056510350727</v>
      </c>
      <c r="AD62">
        <f t="shared" si="1"/>
        <v>1706.22200148405</v>
      </c>
      <c r="AE62">
        <f>'IDT-1'!F62</f>
        <v>0</v>
      </c>
      <c r="AF62" s="26"/>
      <c r="AG62">
        <f t="shared" si="2"/>
        <v>1706.22200148405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8.7445920889987629</v>
      </c>
      <c r="F63">
        <f>GT_Spot!T63</f>
        <v>0</v>
      </c>
      <c r="G63">
        <f>PPCL_NG!T63</f>
        <v>23.14</v>
      </c>
      <c r="H63">
        <f>PPCL_Spot!T63</f>
        <v>3.748750416527824</v>
      </c>
      <c r="I63">
        <f>Bawana_NG!T63</f>
        <v>49.999999999999993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678.56938323631994</v>
      </c>
      <c r="P63" s="77">
        <v>37.580000000000005</v>
      </c>
      <c r="Q63" s="77">
        <v>6.7710821611253191</v>
      </c>
      <c r="R63" s="80">
        <v>19.2</v>
      </c>
      <c r="S63" s="80">
        <v>0</v>
      </c>
      <c r="T63" s="78">
        <f>SUMPRODUCT(LTA!F63:AJ63,LTA!F$101:AJ$101,LTA!F$105:AJ$105)</f>
        <v>95.14</v>
      </c>
      <c r="U63" s="78">
        <f>SUMPRODUCT(LTA!F63:AJ63,LTA!F$102:AJ$102,LTA!F$105:AJ$105)</f>
        <v>482.55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304.70000000000005</v>
      </c>
      <c r="AB63" s="117">
        <f>-STOA!P63</f>
        <v>0</v>
      </c>
      <c r="AC63">
        <f t="shared" si="0"/>
        <v>15.176953509546154</v>
      </c>
      <c r="AD63">
        <f t="shared" si="1"/>
        <v>1709.4768543934258</v>
      </c>
      <c r="AE63">
        <f>'IDT-1'!F63</f>
        <v>0</v>
      </c>
      <c r="AF63" s="26"/>
      <c r="AG63">
        <f t="shared" si="2"/>
        <v>1709.4768543934258</v>
      </c>
      <c r="AI63" s="75">
        <f>PXIL!J63</f>
        <v>0</v>
      </c>
      <c r="AJ63" s="75">
        <f>PXIL!P63</f>
        <v>0</v>
      </c>
      <c r="AK63" s="75">
        <f>RTM_IEX!J63</f>
        <v>14.51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8.7445920889987629</v>
      </c>
      <c r="F64">
        <f>GT_Spot!T64</f>
        <v>0</v>
      </c>
      <c r="G64">
        <f>PPCL_NG!T64</f>
        <v>23.14</v>
      </c>
      <c r="H64">
        <f>PPCL_Spot!T64</f>
        <v>3.748750416527824</v>
      </c>
      <c r="I64">
        <f>Bawana_NG!T64</f>
        <v>49.999999999999993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676.26260438609529</v>
      </c>
      <c r="P64" s="77">
        <v>37.580000000000005</v>
      </c>
      <c r="Q64" s="77">
        <v>6.7710821611253191</v>
      </c>
      <c r="R64" s="80">
        <v>19.2</v>
      </c>
      <c r="S64" s="80">
        <v>0</v>
      </c>
      <c r="T64" s="78">
        <f>SUMPRODUCT(LTA!F64:AJ64,LTA!F$101:AJ$101,LTA!F$105:AJ$105)</f>
        <v>94.7</v>
      </c>
      <c r="U64" s="78">
        <f>SUMPRODUCT(LTA!F64:AJ64,LTA!F$102:AJ$102,LTA!F$105:AJ$105)</f>
        <v>475.23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304.70000000000005</v>
      </c>
      <c r="AB64" s="117">
        <f>-STOA!P64</f>
        <v>0</v>
      </c>
      <c r="AC64">
        <f t="shared" si="0"/>
        <v>15.045861855664178</v>
      </c>
      <c r="AD64">
        <f t="shared" si="1"/>
        <v>1694.7111671970831</v>
      </c>
      <c r="AE64">
        <f>'IDT-1'!F64</f>
        <v>0</v>
      </c>
      <c r="AF64" s="26"/>
      <c r="AG64">
        <f t="shared" si="2"/>
        <v>1694.7111671970831</v>
      </c>
      <c r="AI64" s="75">
        <f>PXIL!J64</f>
        <v>0</v>
      </c>
      <c r="AJ64" s="75">
        <f>PXIL!P64</f>
        <v>0</v>
      </c>
      <c r="AK64" s="75">
        <f>RTM_IEX!J64</f>
        <v>9.68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8.7445920889987629</v>
      </c>
      <c r="F65">
        <f>GT_Spot!T65</f>
        <v>0</v>
      </c>
      <c r="G65">
        <f>PPCL_NG!T65</f>
        <v>23.14</v>
      </c>
      <c r="H65">
        <f>PPCL_Spot!T65</f>
        <v>3.748750416527824</v>
      </c>
      <c r="I65">
        <f>Bawana_NG!T65</f>
        <v>49.999999999999993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678.15979399352898</v>
      </c>
      <c r="P65" s="77">
        <v>37.580000000000005</v>
      </c>
      <c r="Q65" s="77">
        <v>6.7710821611253191</v>
      </c>
      <c r="R65" s="80">
        <v>19.2</v>
      </c>
      <c r="S65" s="80">
        <v>0</v>
      </c>
      <c r="T65" s="78">
        <f>SUMPRODUCT(LTA!F65:AJ65,LTA!F$101:AJ$101,LTA!F$105:AJ$105)</f>
        <v>94.31</v>
      </c>
      <c r="U65" s="78">
        <f>SUMPRODUCT(LTA!F65:AJ65,LTA!F$102:AJ$102,LTA!F$105:AJ$105)</f>
        <v>469.05999999999995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304.70000000000005</v>
      </c>
      <c r="AB65" s="117">
        <f>-STOA!P65</f>
        <v>0</v>
      </c>
      <c r="AC65">
        <f t="shared" si="0"/>
        <v>15.175109124209593</v>
      </c>
      <c r="AD65">
        <f t="shared" si="1"/>
        <v>1709.2691095359714</v>
      </c>
      <c r="AE65">
        <f>'IDT-1'!F65</f>
        <v>0</v>
      </c>
      <c r="AF65" s="26"/>
      <c r="AG65">
        <f t="shared" si="2"/>
        <v>1709.2691095359714</v>
      </c>
      <c r="AI65" s="75">
        <f>PXIL!J65</f>
        <v>0</v>
      </c>
      <c r="AJ65" s="75">
        <f>PXIL!P65</f>
        <v>0</v>
      </c>
      <c r="AK65" s="75">
        <f>RTM_IEX!J65</f>
        <v>29.03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10.535836177474403</v>
      </c>
      <c r="F66">
        <f>GT_Spot!T66</f>
        <v>0</v>
      </c>
      <c r="G66">
        <f>PPCL_NG!T66</f>
        <v>23.14</v>
      </c>
      <c r="H66">
        <f>PPCL_Spot!T66</f>
        <v>4.8600000000000003</v>
      </c>
      <c r="I66">
        <f>Bawana_NG!T66</f>
        <v>49.999999999999993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678.15979399352898</v>
      </c>
      <c r="P66" s="77">
        <v>37.580000000000005</v>
      </c>
      <c r="Q66" s="77">
        <v>6.7710821611253191</v>
      </c>
      <c r="R66" s="80">
        <v>19.2</v>
      </c>
      <c r="S66" s="80">
        <v>0</v>
      </c>
      <c r="T66" s="78">
        <f>SUMPRODUCT(LTA!F66:AJ66,LTA!F$101:AJ$101,LTA!F$105:AJ$105)</f>
        <v>93.78</v>
      </c>
      <c r="U66" s="78">
        <f>SUMPRODUCT(LTA!F66:AJ66,LTA!F$102:AJ$102,LTA!F$105:AJ$105)</f>
        <v>458.89000000000004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304.70000000000005</v>
      </c>
      <c r="AB66" s="117">
        <f>-STOA!P66</f>
        <v>0</v>
      </c>
      <c r="AC66">
        <f t="shared" si="0"/>
        <v>15.447051068522734</v>
      </c>
      <c r="AD66">
        <f t="shared" si="1"/>
        <v>1739.899661263606</v>
      </c>
      <c r="AE66">
        <f>'IDT-1'!F66</f>
        <v>0</v>
      </c>
      <c r="AF66" s="26"/>
      <c r="AG66">
        <f t="shared" si="2"/>
        <v>1739.899661263606</v>
      </c>
      <c r="AI66" s="75">
        <f>PXIL!J66</f>
        <v>0</v>
      </c>
      <c r="AJ66" s="75">
        <f>PXIL!P66</f>
        <v>0</v>
      </c>
      <c r="AK66" s="75">
        <f>RTM_IEX!J66</f>
        <v>67.73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10.535836177474403</v>
      </c>
      <c r="F67">
        <f>GT_Spot!T67</f>
        <v>0</v>
      </c>
      <c r="G67">
        <f>PPCL_NG!T67</f>
        <v>23.14</v>
      </c>
      <c r="H67">
        <f>PPCL_Spot!T67</f>
        <v>4.62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696.49959768877886</v>
      </c>
      <c r="P67" s="77">
        <v>37.580000000000005</v>
      </c>
      <c r="Q67" s="77">
        <v>6.57</v>
      </c>
      <c r="R67" s="80">
        <v>19.2</v>
      </c>
      <c r="S67" s="80">
        <v>0</v>
      </c>
      <c r="T67" s="78">
        <f>SUMPRODUCT(LTA!F67:AJ67,LTA!F$101:AJ$101,LTA!F$105:AJ$105)</f>
        <v>89.98</v>
      </c>
      <c r="U67" s="78">
        <f>SUMPRODUCT(LTA!F67:AJ67,LTA!F$102:AJ$102,LTA!F$105:AJ$105)</f>
        <v>498.77000000000004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304.70000000000005</v>
      </c>
      <c r="AB67" s="117">
        <f>-STOA!P67</f>
        <v>0</v>
      </c>
      <c r="AC67">
        <f t="shared" si="0"/>
        <v>15.498519818023032</v>
      </c>
      <c r="AD67">
        <f t="shared" si="1"/>
        <v>1745.6969140482306</v>
      </c>
      <c r="AE67">
        <f>'IDT-1'!F67</f>
        <v>0</v>
      </c>
      <c r="AF67" s="26"/>
      <c r="AG67">
        <f t="shared" si="2"/>
        <v>1745.6969140482306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10.535836177474403</v>
      </c>
      <c r="F68">
        <f>GT_Spot!T68</f>
        <v>0</v>
      </c>
      <c r="G68">
        <f>PPCL_NG!T68</f>
        <v>23.14</v>
      </c>
      <c r="H68">
        <f>PPCL_Spot!T68</f>
        <v>4.8600000000000003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698.97120931102802</v>
      </c>
      <c r="P68" s="77">
        <v>37.580000000000005</v>
      </c>
      <c r="Q68" s="77">
        <v>6.57</v>
      </c>
      <c r="R68" s="80">
        <v>19.2</v>
      </c>
      <c r="S68" s="80">
        <v>0</v>
      </c>
      <c r="T68" s="78">
        <f>SUMPRODUCT(LTA!F68:AJ68,LTA!F$101:AJ$101,LTA!F$105:AJ$105)</f>
        <v>82.7</v>
      </c>
      <c r="U68" s="78">
        <f>SUMPRODUCT(LTA!F68:AJ68,LTA!F$102:AJ$102,LTA!F$105:AJ$105)</f>
        <v>496.15000000000003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304.70000000000005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15.435262000298824</v>
      </c>
      <c r="AD68">
        <f t="shared" ref="AD68:AD98" si="4">SUM(B68:AB68,AI68:AR68)-AC68</f>
        <v>1738.5717834882039</v>
      </c>
      <c r="AE68">
        <f>'IDT-1'!F68</f>
        <v>0</v>
      </c>
      <c r="AF68" s="26"/>
      <c r="AG68">
        <f t="shared" ref="AG68:AG98" si="5">SUM(AD68:AF68)</f>
        <v>1738.5717834882039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10.535836177474403</v>
      </c>
      <c r="F69">
        <f>GT_Spot!T69</f>
        <v>0</v>
      </c>
      <c r="G69">
        <f>PPCL_NG!T69</f>
        <v>23.14</v>
      </c>
      <c r="H69">
        <f>PPCL_Spot!T69</f>
        <v>4.8600000000000003</v>
      </c>
      <c r="I69">
        <f>Bawana_NG!T69</f>
        <v>64.559999999999988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730.36298883156462</v>
      </c>
      <c r="P69" s="77">
        <v>37.580000000000005</v>
      </c>
      <c r="Q69" s="77">
        <v>24.703068704186851</v>
      </c>
      <c r="R69" s="80">
        <v>19.2</v>
      </c>
      <c r="S69" s="80">
        <v>0</v>
      </c>
      <c r="T69" s="78">
        <f>SUMPRODUCT(LTA!F69:AJ69,LTA!F$101:AJ$101,LTA!F$105:AJ$105)</f>
        <v>75.42</v>
      </c>
      <c r="U69" s="78">
        <f>SUMPRODUCT(LTA!F69:AJ69,LTA!F$102:AJ$102,LTA!F$105:AJ$105)</f>
        <v>488.52000000000004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304.70000000000005</v>
      </c>
      <c r="AB69" s="117">
        <f>-STOA!P69</f>
        <v>0</v>
      </c>
      <c r="AC69">
        <f t="shared" si="3"/>
        <v>16.03608066467639</v>
      </c>
      <c r="AD69">
        <f t="shared" si="4"/>
        <v>1806.2458130485497</v>
      </c>
      <c r="AE69">
        <f>'IDT-1'!F69</f>
        <v>0</v>
      </c>
      <c r="AF69" s="26"/>
      <c r="AG69">
        <f t="shared" si="5"/>
        <v>1806.2458130485497</v>
      </c>
      <c r="AI69" s="75">
        <f>PXIL!J69</f>
        <v>0</v>
      </c>
      <c r="AJ69" s="75">
        <f>PXIL!P69</f>
        <v>0</v>
      </c>
      <c r="AK69" s="75">
        <f>RTM_IEX!J69</f>
        <v>38.700000000000003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10.535836177474403</v>
      </c>
      <c r="F70">
        <f>GT_Spot!T70</f>
        <v>0</v>
      </c>
      <c r="G70">
        <f>PPCL_NG!T70</f>
        <v>23.14</v>
      </c>
      <c r="H70">
        <f>PPCL_Spot!T70</f>
        <v>4.8600000000000003</v>
      </c>
      <c r="I70">
        <f>Bawana_NG!T70</f>
        <v>64.559999999999988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730.36298883156462</v>
      </c>
      <c r="P70" s="77">
        <v>37.580000000000005</v>
      </c>
      <c r="Q70" s="77">
        <v>24.703068704186851</v>
      </c>
      <c r="R70" s="80">
        <v>19.2</v>
      </c>
      <c r="S70" s="80">
        <v>0</v>
      </c>
      <c r="T70" s="78">
        <f>SUMPRODUCT(LTA!F70:AJ70,LTA!F$101:AJ$101,LTA!F$105:AJ$105)</f>
        <v>68.12</v>
      </c>
      <c r="U70" s="78">
        <f>SUMPRODUCT(LTA!F70:AJ70,LTA!F$102:AJ$102,LTA!F$105:AJ$105)</f>
        <v>482.23000000000008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304.70000000000005</v>
      </c>
      <c r="AB70" s="117">
        <f>-STOA!P70</f>
        <v>0</v>
      </c>
      <c r="AC70">
        <f t="shared" si="3"/>
        <v>15.74620866467639</v>
      </c>
      <c r="AD70">
        <f t="shared" si="4"/>
        <v>1773.5956850485495</v>
      </c>
      <c r="AE70">
        <f>'IDT-1'!F70</f>
        <v>0</v>
      </c>
      <c r="AF70" s="26"/>
      <c r="AG70">
        <f t="shared" si="5"/>
        <v>1773.5956850485495</v>
      </c>
      <c r="AI70" s="75">
        <f>PXIL!J70</f>
        <v>0</v>
      </c>
      <c r="AJ70" s="75">
        <f>PXIL!P70</f>
        <v>0</v>
      </c>
      <c r="AK70" s="75">
        <f>RTM_IEX!J70</f>
        <v>19.350000000000001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10.535836177474403</v>
      </c>
      <c r="F71">
        <f>GT_Spot!T71</f>
        <v>0</v>
      </c>
      <c r="G71">
        <f>PPCL_NG!T71</f>
        <v>23.14</v>
      </c>
      <c r="H71">
        <f>PPCL_Spot!T71</f>
        <v>4.8600000000000003</v>
      </c>
      <c r="I71">
        <f>Bawana_NG!T71</f>
        <v>64.559999999999988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735.93621066290098</v>
      </c>
      <c r="P71" s="77">
        <v>37.580000000000005</v>
      </c>
      <c r="Q71" s="77">
        <v>24.703068704186851</v>
      </c>
      <c r="R71" s="80">
        <v>19.2</v>
      </c>
      <c r="S71" s="80">
        <v>0</v>
      </c>
      <c r="T71" s="78">
        <f>SUMPRODUCT(LTA!F71:AJ71,LTA!F$101:AJ$101,LTA!F$105:AJ$105)</f>
        <v>60.85</v>
      </c>
      <c r="U71" s="78">
        <f>SUMPRODUCT(LTA!F71:AJ71,LTA!F$102:AJ$102,LTA!F$105:AJ$105)</f>
        <v>475.85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304.70000000000005</v>
      </c>
      <c r="AB71" s="117">
        <f>-STOA!P71</f>
        <v>0</v>
      </c>
      <c r="AC71">
        <f t="shared" si="3"/>
        <v>15.726806204847033</v>
      </c>
      <c r="AD71">
        <f t="shared" si="4"/>
        <v>1721.1883093397155</v>
      </c>
      <c r="AE71">
        <f>'IDT-1'!F71</f>
        <v>0</v>
      </c>
      <c r="AF71" s="26"/>
      <c r="AG71">
        <f t="shared" si="5"/>
        <v>1721.1883093397155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10.535836177474403</v>
      </c>
      <c r="F72">
        <f>GT_Spot!T72</f>
        <v>0</v>
      </c>
      <c r="G72">
        <f>PPCL_NG!T72</f>
        <v>23.14</v>
      </c>
      <c r="H72">
        <f>PPCL_Spot!T72</f>
        <v>4.8600000000000003</v>
      </c>
      <c r="I72">
        <f>Bawana_NG!T72</f>
        <v>64.559999999999988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753.86692947866209</v>
      </c>
      <c r="P72" s="77">
        <v>37.580000000000005</v>
      </c>
      <c r="Q72" s="77">
        <v>24.703068704186851</v>
      </c>
      <c r="R72" s="80">
        <v>17.57</v>
      </c>
      <c r="S72" s="80">
        <v>0</v>
      </c>
      <c r="T72" s="78">
        <f>SUMPRODUCT(LTA!F72:AJ72,LTA!F$101:AJ$101,LTA!F$105:AJ$105)</f>
        <v>53.46</v>
      </c>
      <c r="U72" s="78">
        <f>SUMPRODUCT(LTA!F72:AJ72,LTA!F$102:AJ$102,LTA!F$105:AJ$105)</f>
        <v>469.29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304.70000000000005</v>
      </c>
      <c r="AB72" s="117">
        <f>-STOA!P72</f>
        <v>0</v>
      </c>
      <c r="AC72">
        <f t="shared" si="3"/>
        <v>15.614320617592801</v>
      </c>
      <c r="AD72">
        <f t="shared" si="4"/>
        <v>1738.6515137427309</v>
      </c>
      <c r="AE72">
        <f>'IDT-1'!F72</f>
        <v>0</v>
      </c>
      <c r="AF72" s="26"/>
      <c r="AG72">
        <f t="shared" si="5"/>
        <v>1738.6515137427309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10.535836177474403</v>
      </c>
      <c r="F73">
        <f>GT_Spot!T73</f>
        <v>0</v>
      </c>
      <c r="G73">
        <f>PPCL_NG!T73</f>
        <v>23.14</v>
      </c>
      <c r="H73">
        <f>PPCL_Spot!T73</f>
        <v>4.62</v>
      </c>
      <c r="I73">
        <f>Bawana_NG!T73</f>
        <v>64.559999999999988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756.59757732986202</v>
      </c>
      <c r="P73" s="77">
        <v>37.580000000000005</v>
      </c>
      <c r="Q73" s="77">
        <v>24.703068704186851</v>
      </c>
      <c r="R73" s="80">
        <v>12.39</v>
      </c>
      <c r="S73" s="80">
        <v>0</v>
      </c>
      <c r="T73" s="78">
        <f>SUMPRODUCT(LTA!F73:AJ73,LTA!F$101:AJ$101,LTA!F$105:AJ$105)</f>
        <v>46.120000000000005</v>
      </c>
      <c r="U73" s="78">
        <f>SUMPRODUCT(LTA!F73:AJ73,LTA!F$102:AJ$102,LTA!F$105:AJ$105)</f>
        <v>463.51000000000005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304.70000000000005</v>
      </c>
      <c r="AB73" s="117">
        <f>-STOA!P73</f>
        <v>0</v>
      </c>
      <c r="AC73">
        <f t="shared" si="3"/>
        <v>16.052276607626059</v>
      </c>
      <c r="AD73">
        <f t="shared" si="4"/>
        <v>1657.4042056038975</v>
      </c>
      <c r="AE73">
        <f>'IDT-1'!F73</f>
        <v>0</v>
      </c>
      <c r="AF73" s="26"/>
      <c r="AG73">
        <f t="shared" si="5"/>
        <v>1657.4042056038975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10.535836177474403</v>
      </c>
      <c r="F74">
        <f>GT_Spot!T74</f>
        <v>0</v>
      </c>
      <c r="G74">
        <f>PPCL_NG!T74</f>
        <v>23.14</v>
      </c>
      <c r="H74">
        <f>PPCL_Spot!T74</f>
        <v>4.8600000000000003</v>
      </c>
      <c r="I74">
        <f>Bawana_NG!T74</f>
        <v>64.559999999999988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753.44352732986204</v>
      </c>
      <c r="P74" s="77">
        <v>37.580000000000005</v>
      </c>
      <c r="Q74" s="77">
        <v>24.703068704186851</v>
      </c>
      <c r="R74" s="80">
        <v>7.907569145666872</v>
      </c>
      <c r="S74" s="80">
        <v>0</v>
      </c>
      <c r="T74" s="78">
        <f>SUMPRODUCT(LTA!F74:AJ74,LTA!F$101:AJ$101,LTA!F$105:AJ$105)</f>
        <v>38.870000000000005</v>
      </c>
      <c r="U74" s="78">
        <f>SUMPRODUCT(LTA!F74:AJ74,LTA!F$102:AJ$102,LTA!F$105:AJ$105)</f>
        <v>458.71000000000004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304.70000000000005</v>
      </c>
      <c r="AB74" s="117">
        <f>-STOA!P74</f>
        <v>0</v>
      </c>
      <c r="AC74">
        <f t="shared" si="3"/>
        <v>15.747975663274994</v>
      </c>
      <c r="AD74">
        <f t="shared" si="4"/>
        <v>1653.2620256939153</v>
      </c>
      <c r="AE74">
        <f>'IDT-1'!F74</f>
        <v>0</v>
      </c>
      <c r="AF74" s="26"/>
      <c r="AG74">
        <f t="shared" si="5"/>
        <v>1653.2620256939153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10.627986348122869</v>
      </c>
      <c r="F75">
        <f>GT_Spot!T75</f>
        <v>0</v>
      </c>
      <c r="G75">
        <f>PPCL_NG!T75</f>
        <v>23.14</v>
      </c>
      <c r="H75">
        <f>PPCL_Spot!T75</f>
        <v>5.0515786183182243</v>
      </c>
      <c r="I75">
        <f>Bawana_NG!T75</f>
        <v>64.16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733.84681734689525</v>
      </c>
      <c r="P75" s="77">
        <v>37.580000000000005</v>
      </c>
      <c r="Q75" s="77">
        <v>24.703068704186851</v>
      </c>
      <c r="R75" s="80">
        <v>0</v>
      </c>
      <c r="S75" s="80">
        <v>0</v>
      </c>
      <c r="T75" s="78">
        <f>SUMPRODUCT(LTA!F75:AJ75,LTA!F$101:AJ$101,LTA!F$105:AJ$105)</f>
        <v>31.68</v>
      </c>
      <c r="U75" s="78">
        <f>SUMPRODUCT(LTA!F75:AJ75,LTA!F$102:AJ$102,LTA!F$105:AJ$105)</f>
        <v>455.17000000000007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304.70000000000005</v>
      </c>
      <c r="AB75" s="117">
        <f>-STOA!P75</f>
        <v>0</v>
      </c>
      <c r="AC75">
        <f t="shared" si="3"/>
        <v>14.877803168954207</v>
      </c>
      <c r="AD75">
        <f t="shared" si="4"/>
        <v>1675.7816478485693</v>
      </c>
      <c r="AE75">
        <f>'IDT-1'!F75</f>
        <v>-32.488</v>
      </c>
      <c r="AF75" s="26"/>
      <c r="AG75">
        <f t="shared" si="5"/>
        <v>1643.2936478485692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10.627986348122869</v>
      </c>
      <c r="F76">
        <f>GT_Spot!T76</f>
        <v>0</v>
      </c>
      <c r="G76">
        <f>PPCL_NG!T76</f>
        <v>23.14</v>
      </c>
      <c r="H76">
        <f>PPCL_Spot!T76</f>
        <v>5.0515786183182243</v>
      </c>
      <c r="I76">
        <f>Bawana_NG!T76</f>
        <v>64.16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813.18389822355368</v>
      </c>
      <c r="P76" s="77">
        <v>37.580000000000005</v>
      </c>
      <c r="Q76" s="77">
        <v>24.703068704186851</v>
      </c>
      <c r="R76" s="80">
        <v>0</v>
      </c>
      <c r="S76" s="80">
        <v>0</v>
      </c>
      <c r="T76" s="78">
        <f>SUMPRODUCT(LTA!F76:AJ76,LTA!F$101:AJ$101,LTA!F$105:AJ$105)</f>
        <v>24.56</v>
      </c>
      <c r="U76" s="78">
        <f>SUMPRODUCT(LTA!F76:AJ76,LTA!F$102:AJ$102,LTA!F$105:AJ$105)</f>
        <v>452.00000000000006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304.70000000000005</v>
      </c>
      <c r="AB76" s="117">
        <f>-STOA!P76</f>
        <v>0</v>
      </c>
      <c r="AC76">
        <f t="shared" si="3"/>
        <v>16.195667682444427</v>
      </c>
      <c r="AD76">
        <f t="shared" si="4"/>
        <v>1663.5108642117373</v>
      </c>
      <c r="AE76">
        <f>'IDT-1'!F76</f>
        <v>-73</v>
      </c>
      <c r="AF76" s="26"/>
      <c r="AG76">
        <f t="shared" si="5"/>
        <v>1590.5108642117373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-80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10.627986348122869</v>
      </c>
      <c r="F77">
        <f>GT_Spot!T77</f>
        <v>0</v>
      </c>
      <c r="G77">
        <f>PPCL_NG!T77</f>
        <v>23.14</v>
      </c>
      <c r="H77">
        <f>PPCL_Spot!T77</f>
        <v>4.74</v>
      </c>
      <c r="I77">
        <f>Bawana_NG!T77</f>
        <v>64.16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899.87680594808899</v>
      </c>
      <c r="P77" s="77">
        <v>37.580000000000005</v>
      </c>
      <c r="Q77" s="77">
        <v>24.703068704186851</v>
      </c>
      <c r="R77" s="80">
        <v>0</v>
      </c>
      <c r="S77" s="80">
        <v>0</v>
      </c>
      <c r="T77" s="78">
        <f>SUMPRODUCT(LTA!F77:AJ77,LTA!F$101:AJ$101,LTA!F$105:AJ$105)</f>
        <v>16.670000000000002</v>
      </c>
      <c r="U77" s="78">
        <f>SUMPRODUCT(LTA!F77:AJ77,LTA!F$102:AJ$102,LTA!F$105:AJ$105)</f>
        <v>449.52000000000004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-213</v>
      </c>
      <c r="AA77" s="117">
        <f>STOA!J77</f>
        <v>304.70000000000005</v>
      </c>
      <c r="AB77" s="117">
        <f>-STOA!P77</f>
        <v>0</v>
      </c>
      <c r="AC77">
        <f t="shared" si="3"/>
        <v>18.981854339031113</v>
      </c>
      <c r="AD77">
        <f t="shared" si="4"/>
        <v>1710.1560066613677</v>
      </c>
      <c r="AE77">
        <f>'IDT-1'!F77</f>
        <v>-89</v>
      </c>
      <c r="AF77" s="26"/>
      <c r="AG77">
        <f t="shared" si="5"/>
        <v>1621.1560066613677</v>
      </c>
      <c r="AI77" s="75">
        <f>PXIL!J77</f>
        <v>0</v>
      </c>
      <c r="AJ77" s="75">
        <f>PXIL!P77</f>
        <v>0</v>
      </c>
      <c r="AK77" s="75">
        <f>RTM_IEX!J77</f>
        <v>106.42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10.627986348122869</v>
      </c>
      <c r="F78">
        <f>GT_Spot!T78</f>
        <v>0</v>
      </c>
      <c r="G78">
        <f>PPCL_NG!T78</f>
        <v>23.14</v>
      </c>
      <c r="H78">
        <f>PPCL_Spot!T78</f>
        <v>4.74</v>
      </c>
      <c r="I78">
        <f>Bawana_NG!T78</f>
        <v>64.16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899.87680594808899</v>
      </c>
      <c r="P78" s="77">
        <v>37.580000000000005</v>
      </c>
      <c r="Q78" s="77">
        <v>24.703068704186851</v>
      </c>
      <c r="R78" s="80">
        <v>0</v>
      </c>
      <c r="S78" s="80">
        <v>0</v>
      </c>
      <c r="T78" s="78">
        <f>SUMPRODUCT(LTA!F78:AJ78,LTA!F$101:AJ$101,LTA!F$105:AJ$105)</f>
        <v>10</v>
      </c>
      <c r="U78" s="78">
        <f>SUMPRODUCT(LTA!F78:AJ78,LTA!F$102:AJ$102,LTA!F$105:AJ$105)</f>
        <v>448.26000000000005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-203</v>
      </c>
      <c r="AA78" s="117">
        <f>STOA!J78</f>
        <v>304.70000000000005</v>
      </c>
      <c r="AB78" s="117">
        <f>-STOA!P78</f>
        <v>0</v>
      </c>
      <c r="AC78">
        <f t="shared" si="3"/>
        <v>18.823377063809158</v>
      </c>
      <c r="AD78">
        <f t="shared" si="4"/>
        <v>1712.3944839365895</v>
      </c>
      <c r="AE78">
        <f>'IDT-1'!F78</f>
        <v>-92</v>
      </c>
      <c r="AF78" s="26"/>
      <c r="AG78">
        <f t="shared" si="5"/>
        <v>1620.3944839365895</v>
      </c>
      <c r="AI78" s="75">
        <f>PXIL!J78</f>
        <v>0</v>
      </c>
      <c r="AJ78" s="75">
        <f>PXIL!P78</f>
        <v>0</v>
      </c>
      <c r="AK78" s="75">
        <f>RTM_IEX!J78</f>
        <v>106.43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10.626919602529359</v>
      </c>
      <c r="F79">
        <f>GT_Spot!T79</f>
        <v>0</v>
      </c>
      <c r="G79">
        <f>PPCL_NG!T79</f>
        <v>23.14</v>
      </c>
      <c r="H79">
        <f>PPCL_Spot!T79</f>
        <v>4.62</v>
      </c>
      <c r="I79">
        <f>Bawana_NG!T79</f>
        <v>64.16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902.30110178670498</v>
      </c>
      <c r="P79" s="77">
        <v>37.580000000000005</v>
      </c>
      <c r="Q79" s="77">
        <v>24.703068704186851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447.91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-199</v>
      </c>
      <c r="AA79" s="117">
        <f>STOA!J79</f>
        <v>304.70000000000005</v>
      </c>
      <c r="AB79" s="117">
        <f>-STOA!P79</f>
        <v>0</v>
      </c>
      <c r="AC79">
        <f t="shared" si="3"/>
        <v>18.407468969738975</v>
      </c>
      <c r="AD79">
        <f t="shared" si="4"/>
        <v>1673.5836211236822</v>
      </c>
      <c r="AE79">
        <f>'IDT-1'!F79</f>
        <v>-95</v>
      </c>
      <c r="AF79" s="26"/>
      <c r="AG79">
        <f t="shared" si="5"/>
        <v>1578.5836211236822</v>
      </c>
      <c r="AI79" s="75">
        <f>PXIL!J79</f>
        <v>0</v>
      </c>
      <c r="AJ79" s="75">
        <f>PXIL!P79</f>
        <v>0</v>
      </c>
      <c r="AK79" s="75">
        <f>RTM_IEX!J79</f>
        <v>67.92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10.626919602529359</v>
      </c>
      <c r="F80">
        <f>GT_Spot!T80</f>
        <v>0</v>
      </c>
      <c r="G80">
        <f>PPCL_NG!T80</f>
        <v>23.14</v>
      </c>
      <c r="H80">
        <f>PPCL_Spot!T80</f>
        <v>4.74</v>
      </c>
      <c r="I80">
        <f>Bawana_NG!T80</f>
        <v>64.16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912.50341119230495</v>
      </c>
      <c r="P80" s="77">
        <v>37.580000000000005</v>
      </c>
      <c r="Q80" s="77">
        <v>24.703068704186851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447.77000000000004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-189</v>
      </c>
      <c r="AA80" s="117">
        <f>STOA!J80</f>
        <v>304.70000000000005</v>
      </c>
      <c r="AB80" s="117">
        <f>-STOA!P80</f>
        <v>0</v>
      </c>
      <c r="AC80">
        <f t="shared" si="3"/>
        <v>18.283244017286304</v>
      </c>
      <c r="AD80">
        <f t="shared" si="4"/>
        <v>1679.6801554817348</v>
      </c>
      <c r="AE80">
        <f>'IDT-1'!F80</f>
        <v>-98</v>
      </c>
      <c r="AF80" s="26"/>
      <c r="AG80">
        <f t="shared" si="5"/>
        <v>1581.6801554817348</v>
      </c>
      <c r="AI80" s="75">
        <f>PXIL!J80</f>
        <v>0</v>
      </c>
      <c r="AJ80" s="75">
        <f>PXIL!P80</f>
        <v>0</v>
      </c>
      <c r="AK80" s="75">
        <f>RTM_IEX!J80</f>
        <v>57.04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10.626919602529359</v>
      </c>
      <c r="F81">
        <f>GT_Spot!T81</f>
        <v>0</v>
      </c>
      <c r="G81">
        <f>PPCL_NG!T81</f>
        <v>23.14</v>
      </c>
      <c r="H81">
        <f>PPCL_Spot!T81</f>
        <v>4.74</v>
      </c>
      <c r="I81">
        <f>Bawana_NG!T81</f>
        <v>64.16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909.16667097745824</v>
      </c>
      <c r="P81" s="77">
        <v>37.580000000000005</v>
      </c>
      <c r="Q81" s="77">
        <v>24.703068704186851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447.79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-156</v>
      </c>
      <c r="AA81" s="117">
        <f>STOA!J81</f>
        <v>304.70000000000005</v>
      </c>
      <c r="AB81" s="117">
        <f>-STOA!P81</f>
        <v>0</v>
      </c>
      <c r="AC81">
        <f t="shared" si="3"/>
        <v>18.226222495163203</v>
      </c>
      <c r="AD81">
        <f t="shared" si="4"/>
        <v>1739.5504367890112</v>
      </c>
      <c r="AE81">
        <f>'IDT-1'!F81</f>
        <v>-124</v>
      </c>
      <c r="AF81" s="26"/>
      <c r="AG81">
        <f t="shared" si="5"/>
        <v>1615.5504367890112</v>
      </c>
      <c r="AI81" s="75">
        <f>PXIL!J81</f>
        <v>0</v>
      </c>
      <c r="AJ81" s="75">
        <f>PXIL!P81</f>
        <v>0</v>
      </c>
      <c r="AK81" s="75">
        <f>RTM_IEX!J81</f>
        <v>87.17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10.626919602529359</v>
      </c>
      <c r="F82">
        <f>GT_Spot!T82</f>
        <v>0</v>
      </c>
      <c r="G82">
        <f>PPCL_NG!T82</f>
        <v>23.14</v>
      </c>
      <c r="H82">
        <f>PPCL_Spot!T82</f>
        <v>4.74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905.82379464894802</v>
      </c>
      <c r="P82" s="77">
        <v>37.580000000000005</v>
      </c>
      <c r="Q82" s="77">
        <v>24.703068704186851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443.01000000000005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-119</v>
      </c>
      <c r="AA82" s="117">
        <f>STOA!J82</f>
        <v>304.70000000000005</v>
      </c>
      <c r="AB82" s="117">
        <f>-STOA!P82</f>
        <v>0</v>
      </c>
      <c r="AC82">
        <f t="shared" si="3"/>
        <v>17.769138465151087</v>
      </c>
      <c r="AD82">
        <f t="shared" si="4"/>
        <v>1762.394644490513</v>
      </c>
      <c r="AE82">
        <f>'IDT-1'!F82</f>
        <v>-159</v>
      </c>
      <c r="AF82" s="26"/>
      <c r="AG82">
        <f t="shared" si="5"/>
        <v>1603.394644490513</v>
      </c>
      <c r="AI82" s="75">
        <f>PXIL!J82</f>
        <v>0</v>
      </c>
      <c r="AJ82" s="75">
        <f>PXIL!P82</f>
        <v>0</v>
      </c>
      <c r="AK82" s="75">
        <f>RTM_IEX!J82</f>
        <v>80.680000000000007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10.626919602529359</v>
      </c>
      <c r="F83">
        <f>GT_Spot!T83</f>
        <v>0</v>
      </c>
      <c r="G83">
        <f>PPCL_NG!T83</f>
        <v>23.14</v>
      </c>
      <c r="H83">
        <f>PPCL_Spot!T83</f>
        <v>4.74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903.13395273593414</v>
      </c>
      <c r="P83" s="77">
        <v>37.580000000000005</v>
      </c>
      <c r="Q83" s="77">
        <v>24.703068704186851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442.88000000000005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-277.98</v>
      </c>
      <c r="AA83" s="117">
        <f>STOA!J83</f>
        <v>304.70000000000005</v>
      </c>
      <c r="AB83" s="117">
        <f>-STOA!P83</f>
        <v>0</v>
      </c>
      <c r="AC83">
        <f t="shared" si="3"/>
        <v>18.90857656979518</v>
      </c>
      <c r="AD83">
        <f t="shared" si="4"/>
        <v>1571.3653644728549</v>
      </c>
      <c r="AE83">
        <f>'IDT-1'!F83</f>
        <v>0</v>
      </c>
      <c r="AF83" s="26"/>
      <c r="AG83">
        <f t="shared" si="5"/>
        <v>1571.3653644728549</v>
      </c>
      <c r="AI83" s="75">
        <f>PXIL!J83</f>
        <v>0</v>
      </c>
      <c r="AJ83" s="75">
        <f>PXIL!P83</f>
        <v>0</v>
      </c>
      <c r="AK83" s="75">
        <f>RTM_IEX!J83</f>
        <v>52.59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10.627986348122869</v>
      </c>
      <c r="F84">
        <f>GT_Spot!T84</f>
        <v>0</v>
      </c>
      <c r="G84">
        <f>PPCL_NG!T84</f>
        <v>23.14</v>
      </c>
      <c r="H84">
        <f>PPCL_Spot!T84</f>
        <v>4.74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903.13395273593414</v>
      </c>
      <c r="P84" s="77">
        <v>37.580000000000005</v>
      </c>
      <c r="Q84" s="77">
        <v>24.703068704186851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442.91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-272</v>
      </c>
      <c r="AA84" s="117">
        <f>STOA!J84</f>
        <v>304.70000000000005</v>
      </c>
      <c r="AB84" s="117">
        <f>-STOA!P84</f>
        <v>0</v>
      </c>
      <c r="AC84">
        <f t="shared" si="3"/>
        <v>19.274638754573672</v>
      </c>
      <c r="AD84">
        <f t="shared" si="4"/>
        <v>1624.6103690336702</v>
      </c>
      <c r="AE84">
        <f>'IDT-1'!F84</f>
        <v>-9.2260000000000009</v>
      </c>
      <c r="AF84" s="26"/>
      <c r="AG84">
        <f t="shared" si="5"/>
        <v>1615.3843690336701</v>
      </c>
      <c r="AI84" s="75">
        <f>PXIL!J84</f>
        <v>0</v>
      </c>
      <c r="AJ84" s="75">
        <f>PXIL!P84</f>
        <v>0</v>
      </c>
      <c r="AK84" s="75">
        <f>RTM_IEX!J84</f>
        <v>100.19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10.627986348122869</v>
      </c>
      <c r="F85">
        <f>GT_Spot!T85</f>
        <v>0</v>
      </c>
      <c r="G85">
        <f>PPCL_NG!T85</f>
        <v>23.14</v>
      </c>
      <c r="H85">
        <f>PPCL_Spot!T85</f>
        <v>4.62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901.80178418393416</v>
      </c>
      <c r="P85" s="77">
        <v>37.580000000000005</v>
      </c>
      <c r="Q85" s="77">
        <v>24.703068704186851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442.94000000000005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-261</v>
      </c>
      <c r="AA85" s="117">
        <f>STOA!J85</f>
        <v>304.70000000000005</v>
      </c>
      <c r="AB85" s="117">
        <f>-STOA!P85</f>
        <v>0</v>
      </c>
      <c r="AC85">
        <f t="shared" si="3"/>
        <v>19.171768268571928</v>
      </c>
      <c r="AD85">
        <f t="shared" si="4"/>
        <v>1635.121070967672</v>
      </c>
      <c r="AE85">
        <f>'IDT-1'!F85</f>
        <v>-27.102</v>
      </c>
      <c r="AF85" s="26"/>
      <c r="AG85">
        <f t="shared" si="5"/>
        <v>1608.019070967672</v>
      </c>
      <c r="AI85" s="75">
        <f>PXIL!J85</f>
        <v>0</v>
      </c>
      <c r="AJ85" s="75">
        <f>PXIL!P85</f>
        <v>0</v>
      </c>
      <c r="AK85" s="75">
        <f>RTM_IEX!J85</f>
        <v>101.02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10.627986348122869</v>
      </c>
      <c r="F86">
        <f>GT_Spot!T86</f>
        <v>0</v>
      </c>
      <c r="G86">
        <f>PPCL_NG!T86</f>
        <v>23.14</v>
      </c>
      <c r="H86">
        <f>PPCL_Spot!T86</f>
        <v>4.74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891.27898394473152</v>
      </c>
      <c r="P86" s="77">
        <v>37.580000000000005</v>
      </c>
      <c r="Q86" s="77">
        <v>24.703068704186851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442.94000000000005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-231</v>
      </c>
      <c r="AA86" s="117">
        <f>STOA!J86</f>
        <v>304.70000000000005</v>
      </c>
      <c r="AB86" s="117">
        <f>-STOA!P86</f>
        <v>0</v>
      </c>
      <c r="AC86">
        <f t="shared" si="3"/>
        <v>18.864391800801084</v>
      </c>
      <c r="AD86">
        <f t="shared" si="4"/>
        <v>1660.7656471962403</v>
      </c>
      <c r="AE86">
        <f>'IDT-1'!F86</f>
        <v>-59</v>
      </c>
      <c r="AF86" s="26"/>
      <c r="AG86">
        <f t="shared" si="5"/>
        <v>1601.7656471962403</v>
      </c>
      <c r="AI86" s="75">
        <f>PXIL!J86</f>
        <v>0</v>
      </c>
      <c r="AJ86" s="75">
        <f>PXIL!P86</f>
        <v>0</v>
      </c>
      <c r="AK86" s="75">
        <f>RTM_IEX!J86</f>
        <v>106.76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10.629022820362788</v>
      </c>
      <c r="F87">
        <f>GT_Spot!T87</f>
        <v>0</v>
      </c>
      <c r="G87">
        <f>PPCL_NG!T87</f>
        <v>23.14</v>
      </c>
      <c r="H87">
        <f>PPCL_Spot!T87</f>
        <v>4.74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887.20084231033979</v>
      </c>
      <c r="P87" s="77">
        <v>37.580000000000005</v>
      </c>
      <c r="Q87" s="77">
        <v>24.703068704186851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442.81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-189</v>
      </c>
      <c r="AA87" s="117">
        <f>STOA!J87</f>
        <v>304.70000000000005</v>
      </c>
      <c r="AB87" s="117">
        <f>-STOA!P87</f>
        <v>0</v>
      </c>
      <c r="AC87">
        <f t="shared" si="3"/>
        <v>17.514999919441944</v>
      </c>
      <c r="AD87">
        <f t="shared" si="4"/>
        <v>1593.1479339154475</v>
      </c>
      <c r="AE87">
        <f>'IDT-1'!F87</f>
        <v>-91</v>
      </c>
      <c r="AF87" s="26"/>
      <c r="AG87">
        <f t="shared" si="5"/>
        <v>1502.1479339154475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10.629022820362788</v>
      </c>
      <c r="F88">
        <f>GT_Spot!T88</f>
        <v>0</v>
      </c>
      <c r="G88">
        <f>PPCL_NG!T88</f>
        <v>23.14</v>
      </c>
      <c r="H88">
        <f>PPCL_Spot!T88</f>
        <v>4.74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887.20084231033979</v>
      </c>
      <c r="P88" s="77">
        <v>37.580000000000005</v>
      </c>
      <c r="Q88" s="77">
        <v>24.703068704186851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442.84000000000003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-129</v>
      </c>
      <c r="AA88" s="117">
        <f>STOA!J88</f>
        <v>304.70000000000005</v>
      </c>
      <c r="AB88" s="117">
        <f>-STOA!P88</f>
        <v>0</v>
      </c>
      <c r="AC88">
        <f t="shared" si="3"/>
        <v>16.982576268110222</v>
      </c>
      <c r="AD88">
        <f t="shared" si="4"/>
        <v>1653.7103575667791</v>
      </c>
      <c r="AE88">
        <f>'IDT-1'!F88</f>
        <v>-128</v>
      </c>
      <c r="AF88" s="26"/>
      <c r="AG88">
        <f t="shared" si="5"/>
        <v>1525.7103575667791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10.629022820362788</v>
      </c>
      <c r="F89">
        <f>GT_Spot!T89</f>
        <v>0</v>
      </c>
      <c r="G89">
        <f>PPCL_NG!T89</f>
        <v>23.14</v>
      </c>
      <c r="H89">
        <f>PPCL_Spot!T89</f>
        <v>4.74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887.2792305783081</v>
      </c>
      <c r="P89" s="77">
        <v>37.580000000000005</v>
      </c>
      <c r="Q89" s="77">
        <v>24.703068704186851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442.85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-37</v>
      </c>
      <c r="AA89" s="117">
        <f>STOA!J89</f>
        <v>304.70000000000005</v>
      </c>
      <c r="AB89" s="117">
        <f>-STOA!P89</f>
        <v>0</v>
      </c>
      <c r="AC89">
        <f t="shared" si="3"/>
        <v>16.896086352826373</v>
      </c>
      <c r="AD89">
        <f t="shared" si="4"/>
        <v>1828.7852357500312</v>
      </c>
      <c r="AE89">
        <f>'IDT-1'!F89</f>
        <v>-169</v>
      </c>
      <c r="AF89" s="26"/>
      <c r="AG89">
        <f t="shared" si="5"/>
        <v>1659.7852357500312</v>
      </c>
      <c r="AI89" s="75">
        <f>PXIL!J89</f>
        <v>0</v>
      </c>
      <c r="AJ89" s="75">
        <f>PXIL!P89</f>
        <v>0</v>
      </c>
      <c r="AK89" s="75">
        <f>RTM_IEX!J89</f>
        <v>82.9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10.629022820362788</v>
      </c>
      <c r="F90">
        <f>GT_Spot!T90</f>
        <v>0</v>
      </c>
      <c r="G90">
        <f>PPCL_NG!T90</f>
        <v>23.14</v>
      </c>
      <c r="H90">
        <f>PPCL_Spot!T90</f>
        <v>4.74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887.20084231033979</v>
      </c>
      <c r="P90" s="77">
        <v>37.580000000000005</v>
      </c>
      <c r="Q90" s="77">
        <v>24.703068704186851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442.9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304.70000000000005</v>
      </c>
      <c r="AB90" s="117">
        <f>-STOA!P90</f>
        <v>0</v>
      </c>
      <c r="AC90">
        <f t="shared" si="3"/>
        <v>16.542793817747025</v>
      </c>
      <c r="AD90">
        <f t="shared" si="4"/>
        <v>1863.3201400171422</v>
      </c>
      <c r="AE90">
        <f>'IDT-1'!F90</f>
        <v>-165.52500000000001</v>
      </c>
      <c r="AF90" s="26"/>
      <c r="AG90">
        <f t="shared" si="5"/>
        <v>1697.7951400171421</v>
      </c>
      <c r="AI90" s="75">
        <f>PXIL!J90</f>
        <v>0</v>
      </c>
      <c r="AJ90" s="75">
        <f>PXIL!P90</f>
        <v>0</v>
      </c>
      <c r="AK90" s="75">
        <f>RTM_IEX!J90</f>
        <v>80.11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10.629022820362788</v>
      </c>
      <c r="F91">
        <f>GT_Spot!T91</f>
        <v>0</v>
      </c>
      <c r="G91">
        <f>PPCL_NG!T91</f>
        <v>23.14</v>
      </c>
      <c r="H91">
        <f>PPCL_Spot!T91</f>
        <v>4.5</v>
      </c>
      <c r="I91">
        <f>Bawana_NG!T91</f>
        <v>65.252718863285978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891.62785247392367</v>
      </c>
      <c r="P91" s="77">
        <v>37.580000000000005</v>
      </c>
      <c r="Q91" s="77">
        <v>24.703068704186851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442.78000000000003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-90</v>
      </c>
      <c r="AA91" s="117">
        <f>STOA!J91</f>
        <v>304.70000000000005</v>
      </c>
      <c r="AB91" s="117">
        <f>-STOA!P91</f>
        <v>0</v>
      </c>
      <c r="AC91">
        <f t="shared" si="3"/>
        <v>17.464142910181064</v>
      </c>
      <c r="AD91">
        <f t="shared" si="4"/>
        <v>1786.2985199515781</v>
      </c>
      <c r="AE91">
        <f>'IDT-1'!F91</f>
        <v>-55.933999999999997</v>
      </c>
      <c r="AF91" s="26"/>
      <c r="AG91">
        <f t="shared" si="5"/>
        <v>1730.3645199515781</v>
      </c>
      <c r="AI91" s="75">
        <f>PXIL!J91</f>
        <v>0</v>
      </c>
      <c r="AJ91" s="75">
        <f>PXIL!P91</f>
        <v>0</v>
      </c>
      <c r="AK91" s="75">
        <f>RTM_IEX!J91</f>
        <v>88.85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10.629022820362788</v>
      </c>
      <c r="F92">
        <f>GT_Spot!T92</f>
        <v>0</v>
      </c>
      <c r="G92">
        <f>PPCL_NG!T92</f>
        <v>23.14</v>
      </c>
      <c r="H92">
        <f>PPCL_Spot!T92</f>
        <v>4.74</v>
      </c>
      <c r="I92">
        <f>Bawana_NG!T92</f>
        <v>65.249999999999986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891.62785247392367</v>
      </c>
      <c r="P92" s="77">
        <v>37.580000000000005</v>
      </c>
      <c r="Q92" s="77">
        <v>24.703068704186851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443.06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-27</v>
      </c>
      <c r="AA92" s="117">
        <f>STOA!J92</f>
        <v>304.70000000000005</v>
      </c>
      <c r="AB92" s="117">
        <f>-STOA!P92</f>
        <v>0</v>
      </c>
      <c r="AC92">
        <f t="shared" si="3"/>
        <v>16.889396950285839</v>
      </c>
      <c r="AD92">
        <f t="shared" si="4"/>
        <v>1848.1205470481873</v>
      </c>
      <c r="AE92">
        <f>'IDT-1'!F92</f>
        <v>-86</v>
      </c>
      <c r="AF92" s="26"/>
      <c r="AG92">
        <f t="shared" si="5"/>
        <v>1762.1205470481873</v>
      </c>
      <c r="AI92" s="75">
        <f>PXIL!J92</f>
        <v>0</v>
      </c>
      <c r="AJ92" s="75">
        <f>PXIL!P92</f>
        <v>0</v>
      </c>
      <c r="AK92" s="75">
        <f>RTM_IEX!J92</f>
        <v>86.58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10.629022820362788</v>
      </c>
      <c r="F93">
        <f>GT_Spot!T93</f>
        <v>0</v>
      </c>
      <c r="G93">
        <f>PPCL_NG!T93</f>
        <v>23.14</v>
      </c>
      <c r="H93">
        <f>PPCL_Spot!T93</f>
        <v>4.74</v>
      </c>
      <c r="I93">
        <f>Bawana_NG!T93</f>
        <v>65.249999999999986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891.79155936429174</v>
      </c>
      <c r="P93" s="77">
        <v>37.580000000000005</v>
      </c>
      <c r="Q93" s="77">
        <v>24.703068704186851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443.07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304.70000000000005</v>
      </c>
      <c r="AB93" s="117">
        <f>-STOA!P93</f>
        <v>0</v>
      </c>
      <c r="AC93">
        <f t="shared" si="3"/>
        <v>16.155655953487663</v>
      </c>
      <c r="AD93">
        <f t="shared" si="4"/>
        <v>1759.4479949353536</v>
      </c>
      <c r="AE93">
        <f>'IDT-1'!F93</f>
        <v>-88.697000000000003</v>
      </c>
      <c r="AF93" s="26"/>
      <c r="AG93">
        <f t="shared" si="5"/>
        <v>1670.7509949353534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10.629022820362788</v>
      </c>
      <c r="F94">
        <f>GT_Spot!T94</f>
        <v>0</v>
      </c>
      <c r="G94">
        <f>PPCL_NG!T94</f>
        <v>23.14</v>
      </c>
      <c r="H94">
        <f>PPCL_Spot!T94</f>
        <v>5.21</v>
      </c>
      <c r="I94">
        <f>Bawana_NG!T94</f>
        <v>65.249999999999986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891.79155936429174</v>
      </c>
      <c r="P94" s="77">
        <v>37.580000000000005</v>
      </c>
      <c r="Q94" s="77">
        <v>24.703068704186851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443.51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304.70000000000005</v>
      </c>
      <c r="AB94" s="117">
        <f>-STOA!P94</f>
        <v>0</v>
      </c>
      <c r="AC94">
        <f t="shared" si="3"/>
        <v>16.067600127821805</v>
      </c>
      <c r="AD94">
        <f t="shared" si="4"/>
        <v>1809.7960507610194</v>
      </c>
      <c r="AE94">
        <f>'IDT-1'!F94</f>
        <v>-79.106999999999999</v>
      </c>
      <c r="AF94" s="26"/>
      <c r="AG94">
        <f t="shared" si="5"/>
        <v>1730.6890507610194</v>
      </c>
      <c r="AI94" s="75">
        <f>PXIL!J94</f>
        <v>0</v>
      </c>
      <c r="AJ94" s="75">
        <f>PXIL!P94</f>
        <v>0</v>
      </c>
      <c r="AK94" s="75">
        <f>RTM_IEX!J94</f>
        <v>19.350000000000001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10.629022820362788</v>
      </c>
      <c r="F95">
        <f>GT_Spot!T95</f>
        <v>0</v>
      </c>
      <c r="G95">
        <f>PPCL_NG!T95</f>
        <v>23.14</v>
      </c>
      <c r="H95">
        <f>PPCL_Spot!T95</f>
        <v>5.21</v>
      </c>
      <c r="I95">
        <f>Bawana_NG!T95</f>
        <v>65.249999999999986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888.07533398730766</v>
      </c>
      <c r="P95" s="77">
        <v>37.580000000000005</v>
      </c>
      <c r="Q95" s="77">
        <v>24.703068704186851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443.81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304.70000000000005</v>
      </c>
      <c r="AB95" s="117">
        <f>-STOA!P95</f>
        <v>0</v>
      </c>
      <c r="AC95">
        <f t="shared" si="3"/>
        <v>15.867257344504344</v>
      </c>
      <c r="AD95">
        <f t="shared" si="4"/>
        <v>1787.2301681673528</v>
      </c>
      <c r="AE95">
        <f>'IDT-1'!F95</f>
        <v>-74.152000000000001</v>
      </c>
      <c r="AF95" s="26"/>
      <c r="AG95">
        <f t="shared" si="5"/>
        <v>1713.0781681673527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10.629022820362788</v>
      </c>
      <c r="F96">
        <f>GT_Spot!T96</f>
        <v>0</v>
      </c>
      <c r="G96">
        <f>PPCL_NG!T96</f>
        <v>23.14</v>
      </c>
      <c r="H96">
        <f>PPCL_Spot!T96</f>
        <v>5.21</v>
      </c>
      <c r="I96">
        <f>Bawana_NG!T96</f>
        <v>65.249999999999986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888.23904087767573</v>
      </c>
      <c r="P96" s="77">
        <v>37.580000000000005</v>
      </c>
      <c r="Q96" s="77">
        <v>24.703068704186851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443.92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304.70000000000005</v>
      </c>
      <c r="AB96" s="117">
        <f>-STOA!P96</f>
        <v>0</v>
      </c>
      <c r="AC96">
        <f t="shared" si="3"/>
        <v>15.869665965139584</v>
      </c>
      <c r="AD96">
        <f t="shared" si="4"/>
        <v>1787.5014664370858</v>
      </c>
      <c r="AE96">
        <f>'IDT-1'!F96</f>
        <v>-83.042000000000002</v>
      </c>
      <c r="AF96" s="26"/>
      <c r="AG96">
        <f t="shared" si="5"/>
        <v>1704.4594664370859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10.629022820362788</v>
      </c>
      <c r="F97">
        <f>GT_Spot!T97</f>
        <v>0</v>
      </c>
      <c r="G97">
        <f>PPCL_NG!T97</f>
        <v>23.14</v>
      </c>
      <c r="H97">
        <f>PPCL_Spot!T97</f>
        <v>4.948500454407756</v>
      </c>
      <c r="I97">
        <f>Bawana_NG!T97</f>
        <v>65.249999999999986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886.69104087767585</v>
      </c>
      <c r="P97" s="77">
        <v>37.580000000000005</v>
      </c>
      <c r="Q97" s="77">
        <v>24.703068704186851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444.43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304.70000000000005</v>
      </c>
      <c r="AB97" s="117">
        <f>-STOA!P97</f>
        <v>0</v>
      </c>
      <c r="AC97">
        <f t="shared" si="3"/>
        <v>16.479699295692043</v>
      </c>
      <c r="AD97">
        <f t="shared" si="4"/>
        <v>1715.5919335609412</v>
      </c>
      <c r="AE97">
        <f>'IDT-1'!F97</f>
        <v>0</v>
      </c>
      <c r="AF97" s="26"/>
      <c r="AG97">
        <f t="shared" si="5"/>
        <v>1715.5919335609412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10.321825629022824</v>
      </c>
      <c r="F98">
        <f>GT_Spot!T98</f>
        <v>0</v>
      </c>
      <c r="G98">
        <f>PPCL_NG!T98</f>
        <v>23.14</v>
      </c>
      <c r="H98">
        <f>PPCL_Spot!T98</f>
        <v>5.21</v>
      </c>
      <c r="I98">
        <f>Bawana_NG!T98</f>
        <v>65.249999999999986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886.69104087767585</v>
      </c>
      <c r="P98" s="77">
        <v>37.580000000000005</v>
      </c>
      <c r="Q98" s="77">
        <v>24.703068704186851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444.62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304.70000000000005</v>
      </c>
      <c r="AB98" s="117">
        <f>-STOA!P98</f>
        <v>0</v>
      </c>
      <c r="AC98">
        <f t="shared" si="3"/>
        <v>16.65853170685337</v>
      </c>
      <c r="AD98">
        <f t="shared" si="4"/>
        <v>1695.557403504032</v>
      </c>
      <c r="AE98">
        <f>'IDT-1'!F98</f>
        <v>0</v>
      </c>
      <c r="AF98" s="26"/>
      <c r="AG98">
        <f t="shared" si="5"/>
        <v>1695.557403504032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-90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0.27365354294882904</v>
      </c>
      <c r="F99">
        <f t="shared" si="6"/>
        <v>0</v>
      </c>
      <c r="G99">
        <f t="shared" si="6"/>
        <v>0.55536000000000074</v>
      </c>
      <c r="H99">
        <f t="shared" si="6"/>
        <v>0.13787462290850644</v>
      </c>
      <c r="I99">
        <f t="shared" si="6"/>
        <v>1.3981987018835622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17.502664296273615</v>
      </c>
      <c r="P99" s="77">
        <f t="shared" si="6"/>
        <v>1.0374803197496063</v>
      </c>
      <c r="Q99" s="77">
        <f t="shared" si="6"/>
        <v>0.35988866467408426</v>
      </c>
      <c r="R99" s="80">
        <f>SUM(R3:R98)/4000</f>
        <v>0.21874632903126406</v>
      </c>
      <c r="S99" s="80">
        <f t="shared" si="6"/>
        <v>0</v>
      </c>
      <c r="T99" s="78">
        <f t="shared" si="6"/>
        <v>0.90930749999999971</v>
      </c>
      <c r="U99" s="78">
        <f t="shared" si="6"/>
        <v>9.9819999999999975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-2.3505775</v>
      </c>
      <c r="AA99" s="117">
        <f t="shared" si="6"/>
        <v>7.3128000000000117</v>
      </c>
      <c r="AB99" s="117">
        <f t="shared" si="6"/>
        <v>0</v>
      </c>
      <c r="AC99">
        <f t="shared" si="6"/>
        <v>0.37774865832699372</v>
      </c>
      <c r="AD99">
        <f t="shared" si="6"/>
        <v>36.856927819142506</v>
      </c>
      <c r="AE99">
        <f t="shared" si="6"/>
        <v>-0.46956825000000002</v>
      </c>
      <c r="AG99">
        <f t="shared" si="6"/>
        <v>36.38735956914249</v>
      </c>
      <c r="AI99">
        <f t="shared" si="6"/>
        <v>0</v>
      </c>
      <c r="AJ99">
        <f t="shared" si="6"/>
        <v>0</v>
      </c>
      <c r="AK99">
        <f t="shared" si="6"/>
        <v>0.3797799999999999</v>
      </c>
      <c r="AL99">
        <f t="shared" si="6"/>
        <v>-0.48249999999999998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44791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27.294924213337787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69.59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1.3754147049587933</v>
      </c>
      <c r="AD3">
        <f>SUM(B3:AB3,AI3:AR3)-AC3</f>
        <v>154.92171085854045</v>
      </c>
      <c r="AE3">
        <f>'IDT-1'!E3</f>
        <v>0</v>
      </c>
      <c r="AF3" s="26"/>
      <c r="AG3">
        <f>SUM(AD3:AF3)+AT3</f>
        <v>154.92171085854045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9.68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69.59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1.3764273718814206</v>
      </c>
      <c r="AD4">
        <f t="shared" ref="AD4:AD67" si="1">SUM(B4:AB4,AI4:AR4)-AC4</f>
        <v>155.03577397828002</v>
      </c>
      <c r="AE4">
        <f>'IDT-1'!E4</f>
        <v>0</v>
      </c>
      <c r="AF4" s="26"/>
      <c r="AG4">
        <f t="shared" ref="AG4:AG67" si="2">SUM(AD4:AF4)+AT4</f>
        <v>155.03577397828002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9.68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10.3</v>
      </c>
      <c r="I5">
        <f>Bawana_NG!S5</f>
        <v>28.261188643533128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70.010000000000019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1.3876138319445124</v>
      </c>
      <c r="AD5">
        <f t="shared" si="1"/>
        <v>156.29577616175007</v>
      </c>
      <c r="AE5">
        <f>'IDT-1'!E5</f>
        <v>0</v>
      </c>
      <c r="AF5" s="26"/>
      <c r="AG5">
        <f t="shared" si="2"/>
        <v>156.29577616175007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9.68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10.3</v>
      </c>
      <c r="I6">
        <f>Bawana_NG!S6</f>
        <v>29.06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70.010000000000019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1.5223313718814209</v>
      </c>
      <c r="AD6">
        <f t="shared" si="1"/>
        <v>171.46986997828003</v>
      </c>
      <c r="AE6">
        <f>'IDT-1'!E6</f>
        <v>0</v>
      </c>
      <c r="AF6" s="26"/>
      <c r="AG6">
        <f t="shared" si="2"/>
        <v>171.46986997828003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24.19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70.420000000000016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1.318435371881421</v>
      </c>
      <c r="AD7">
        <f t="shared" si="1"/>
        <v>148.50376597828003</v>
      </c>
      <c r="AE7">
        <f>'IDT-1'!E7</f>
        <v>0</v>
      </c>
      <c r="AF7" s="26"/>
      <c r="AG7">
        <f t="shared" si="2"/>
        <v>148.50376597828003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70.420000000000016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1.7623417479911869</v>
      </c>
      <c r="AD8">
        <f t="shared" si="1"/>
        <v>98.059859602170278</v>
      </c>
      <c r="AE8">
        <f>'IDT-1'!E8</f>
        <v>0</v>
      </c>
      <c r="AF8" s="26"/>
      <c r="AG8">
        <f t="shared" si="2"/>
        <v>98.059859602170278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70.730000000000018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1.3211633718814211</v>
      </c>
      <c r="AD9">
        <f t="shared" si="1"/>
        <v>148.81103797828004</v>
      </c>
      <c r="AE9">
        <f>'IDT-1'!E9</f>
        <v>0</v>
      </c>
      <c r="AF9" s="26"/>
      <c r="AG9">
        <f t="shared" si="2"/>
        <v>148.81103797828004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70.730000000000018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1.3211633718814211</v>
      </c>
      <c r="AD10">
        <f t="shared" si="1"/>
        <v>148.81103797828004</v>
      </c>
      <c r="AE10">
        <f>'IDT-1'!E10</f>
        <v>0</v>
      </c>
      <c r="AF10" s="26"/>
      <c r="AG10">
        <f t="shared" si="2"/>
        <v>148.81103797828004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71.22999999999999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1.4107473718814205</v>
      </c>
      <c r="AD11">
        <f t="shared" si="1"/>
        <v>158.90145397827999</v>
      </c>
      <c r="AE11">
        <f>'IDT-1'!E11</f>
        <v>0</v>
      </c>
      <c r="AF11" s="26"/>
      <c r="AG11">
        <f t="shared" si="2"/>
        <v>158.90145397827999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9.68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71.22999999999999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1.3255633718814206</v>
      </c>
      <c r="AD12">
        <f t="shared" si="1"/>
        <v>149.30663797827998</v>
      </c>
      <c r="AE12">
        <f>'IDT-1'!E12</f>
        <v>0</v>
      </c>
      <c r="AF12" s="26"/>
      <c r="AG12">
        <f t="shared" si="2"/>
        <v>149.30663797827998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71.179999999999978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1.8524430232131397</v>
      </c>
      <c r="AD13">
        <f t="shared" si="1"/>
        <v>88.119758326948272</v>
      </c>
      <c r="AE13">
        <f>'IDT-1'!E13</f>
        <v>0</v>
      </c>
      <c r="AF13" s="26"/>
      <c r="AG13">
        <f t="shared" si="2"/>
        <v>88.119758326948272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71.669999999999987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1.3240673718814207</v>
      </c>
      <c r="AD14">
        <f t="shared" si="1"/>
        <v>149.13813397828</v>
      </c>
      <c r="AE14">
        <f>'IDT-1'!E14</f>
        <v>0</v>
      </c>
      <c r="AF14" s="26"/>
      <c r="AG14">
        <f t="shared" si="2"/>
        <v>149.13813397828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72.09999999999998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1.4130353718814204</v>
      </c>
      <c r="AD15">
        <f t="shared" si="1"/>
        <v>159.15916597827999</v>
      </c>
      <c r="AE15">
        <f>'IDT-1'!E15</f>
        <v>0</v>
      </c>
      <c r="AF15" s="26"/>
      <c r="AG15">
        <f t="shared" si="2"/>
        <v>159.15916597827999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9.68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72.09999999999998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1.3278513718814204</v>
      </c>
      <c r="AD16">
        <f t="shared" si="1"/>
        <v>149.56434997827998</v>
      </c>
      <c r="AE16">
        <f>'IDT-1'!E16</f>
        <v>0</v>
      </c>
      <c r="AF16" s="26"/>
      <c r="AG16">
        <f t="shared" si="2"/>
        <v>149.56434997827998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72.549999999999983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1.3318113718814206</v>
      </c>
      <c r="AD17">
        <f t="shared" si="1"/>
        <v>150.01038997827999</v>
      </c>
      <c r="AE17">
        <f>'IDT-1'!E17</f>
        <v>0</v>
      </c>
      <c r="AF17" s="26"/>
      <c r="AG17">
        <f t="shared" si="2"/>
        <v>150.01038997827999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72.97999999999999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1.8682830232131398</v>
      </c>
      <c r="AD18">
        <f t="shared" si="1"/>
        <v>89.903918326948286</v>
      </c>
      <c r="AE18">
        <f>'IDT-1'!E18</f>
        <v>0</v>
      </c>
      <c r="AF18" s="26"/>
      <c r="AG18">
        <f t="shared" si="2"/>
        <v>89.903918326948286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73.359999999999985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1.3389393718814206</v>
      </c>
      <c r="AD19">
        <f t="shared" si="1"/>
        <v>150.81326197828</v>
      </c>
      <c r="AE19">
        <f>'IDT-1'!E19</f>
        <v>0</v>
      </c>
      <c r="AF19" s="26"/>
      <c r="AG19">
        <f t="shared" si="2"/>
        <v>150.81326197828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73.409999999999982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1.4245633718814203</v>
      </c>
      <c r="AD20">
        <f t="shared" si="1"/>
        <v>160.45763797827999</v>
      </c>
      <c r="AE20">
        <f>'IDT-1'!E20</f>
        <v>0</v>
      </c>
      <c r="AF20" s="26"/>
      <c r="AG20">
        <f t="shared" si="2"/>
        <v>160.45763797827999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9.68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73.409999999999982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1.3393793718814204</v>
      </c>
      <c r="AD21">
        <f t="shared" si="1"/>
        <v>150.86282197827998</v>
      </c>
      <c r="AE21">
        <f>'IDT-1'!E21</f>
        <v>0</v>
      </c>
      <c r="AF21" s="26"/>
      <c r="AG21">
        <f t="shared" si="2"/>
        <v>150.86282197827998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73.409999999999982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1.3393793718814204</v>
      </c>
      <c r="AD22">
        <f t="shared" si="1"/>
        <v>150.86282197827998</v>
      </c>
      <c r="AE22">
        <f>'IDT-1'!E22</f>
        <v>0</v>
      </c>
      <c r="AF22" s="26"/>
      <c r="AG22">
        <f t="shared" si="2"/>
        <v>150.86282197827998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36.36</v>
      </c>
      <c r="H23">
        <f>PPCL_Spot!S23</f>
        <v>10.91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74.069999999999979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1.8832430232131396</v>
      </c>
      <c r="AD23">
        <f t="shared" si="1"/>
        <v>91.588958326948273</v>
      </c>
      <c r="AE23">
        <f>'IDT-1'!E23</f>
        <v>0</v>
      </c>
      <c r="AF23" s="26"/>
      <c r="AG23">
        <f t="shared" si="2"/>
        <v>91.588958326948273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36.36</v>
      </c>
      <c r="H24">
        <f>PPCL_Spot!S24</f>
        <v>10.91</v>
      </c>
      <c r="I24">
        <f>Bawana_NG!S24</f>
        <v>29.06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74.729999999999976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1.3563633718814205</v>
      </c>
      <c r="AD24">
        <f t="shared" si="1"/>
        <v>152.77583797827998</v>
      </c>
      <c r="AE24">
        <f>'IDT-1'!E24</f>
        <v>0</v>
      </c>
      <c r="AF24" s="26"/>
      <c r="AG24">
        <f t="shared" si="2"/>
        <v>152.77583797827998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36.36</v>
      </c>
      <c r="H25">
        <f>PPCL_Spot!S25</f>
        <v>10.91</v>
      </c>
      <c r="I25">
        <f>Bawana_NG!S25</f>
        <v>29.06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75.379999999999981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1.4472673718814204</v>
      </c>
      <c r="AD25">
        <f t="shared" si="1"/>
        <v>163.01493397828</v>
      </c>
      <c r="AE25">
        <f>'IDT-1'!E25</f>
        <v>0</v>
      </c>
      <c r="AF25" s="26"/>
      <c r="AG25">
        <f t="shared" si="2"/>
        <v>163.01493397828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9.68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2.0422583404619332</v>
      </c>
      <c r="F26">
        <f>GT_Spot!S26</f>
        <v>0</v>
      </c>
      <c r="G26">
        <f>PPCL_NG!S26</f>
        <v>36.36</v>
      </c>
      <c r="H26">
        <f>PPCL_Spot!S26</f>
        <v>10.91</v>
      </c>
      <c r="I26">
        <f>Bawana_NG!S26</f>
        <v>29.060660884094979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76.089999999999989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1.3678096891761009</v>
      </c>
      <c r="AD26">
        <f t="shared" si="1"/>
        <v>154.0651095353808</v>
      </c>
      <c r="AE26">
        <f>'IDT-1'!E26</f>
        <v>0</v>
      </c>
      <c r="AF26" s="26"/>
      <c r="AG26">
        <f t="shared" si="2"/>
        <v>154.0651095353808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2.0422583404619332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29.060660884094979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75.820000000000007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1.8537307028968435</v>
      </c>
      <c r="AD27">
        <f t="shared" si="1"/>
        <v>98.30918852166009</v>
      </c>
      <c r="AE27">
        <f>'IDT-1'!E27</f>
        <v>0</v>
      </c>
      <c r="AF27" s="26"/>
      <c r="AG27">
        <f t="shared" si="2"/>
        <v>98.30918852166009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2.0422583404619332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29.060660884094979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75.820000000000007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1.365433689176101</v>
      </c>
      <c r="AD28">
        <f t="shared" si="1"/>
        <v>153.79748553538082</v>
      </c>
      <c r="AE28">
        <f>'IDT-1'!E28</f>
        <v>0</v>
      </c>
      <c r="AF28" s="26"/>
      <c r="AG28">
        <f t="shared" si="2"/>
        <v>153.79748553538082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2.0422583404619332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29.060660884094979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75.98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1.5797136891761008</v>
      </c>
      <c r="AD29">
        <f t="shared" si="1"/>
        <v>177.93320553538081</v>
      </c>
      <c r="AE29">
        <f>'IDT-1'!E29</f>
        <v>0</v>
      </c>
      <c r="AF29" s="26"/>
      <c r="AG29">
        <f t="shared" si="2"/>
        <v>177.93320553538081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24.19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2.0422583404619332</v>
      </c>
      <c r="F30">
        <f>GT_Spot!S30</f>
        <v>0</v>
      </c>
      <c r="G30">
        <f>PPCL_NG!S30</f>
        <v>36.36</v>
      </c>
      <c r="H30">
        <f>PPCL_Spot!S30</f>
        <v>10.91</v>
      </c>
      <c r="I30">
        <f>Bawana_NG!S30</f>
        <v>29.060660884094979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76.070000000000007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1.8115400652858671</v>
      </c>
      <c r="AD30">
        <f t="shared" si="1"/>
        <v>103.60137915927106</v>
      </c>
      <c r="AE30">
        <f>'IDT-1'!E30</f>
        <v>0</v>
      </c>
      <c r="AF30" s="26"/>
      <c r="AG30">
        <f t="shared" si="2"/>
        <v>103.60137915927106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2.0422583404619332</v>
      </c>
      <c r="F31">
        <f>GT_Spot!S31</f>
        <v>0</v>
      </c>
      <c r="G31">
        <f>PPCL_NG!S31</f>
        <v>36.36</v>
      </c>
      <c r="H31">
        <f>PPCL_Spot!S31</f>
        <v>10.91</v>
      </c>
      <c r="I31">
        <f>Bawana_NG!S31</f>
        <v>29.060660884094979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76.89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1.460033689176101</v>
      </c>
      <c r="AD31">
        <f t="shared" si="1"/>
        <v>164.45288553538083</v>
      </c>
      <c r="AE31">
        <f>'IDT-1'!E31</f>
        <v>0</v>
      </c>
      <c r="AF31" s="26"/>
      <c r="AG31">
        <f t="shared" si="2"/>
        <v>164.45288553538083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9.68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2.0422583404619332</v>
      </c>
      <c r="F32">
        <f>GT_Spot!S32</f>
        <v>0</v>
      </c>
      <c r="G32">
        <f>PPCL_NG!S32</f>
        <v>36.36</v>
      </c>
      <c r="H32">
        <f>PPCL_Spot!S32</f>
        <v>10.91</v>
      </c>
      <c r="I32">
        <f>Bawana_NG!S32</f>
        <v>29.060660884094979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76.960000000000008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1.4606496891761009</v>
      </c>
      <c r="AD32">
        <f t="shared" si="1"/>
        <v>164.52226953538081</v>
      </c>
      <c r="AE32">
        <f>'IDT-1'!E32</f>
        <v>0</v>
      </c>
      <c r="AF32" s="26"/>
      <c r="AG32">
        <f t="shared" si="2"/>
        <v>164.52226953538081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9.68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36.36</v>
      </c>
      <c r="H33">
        <f>PPCL_Spot!S33</f>
        <v>10.91</v>
      </c>
      <c r="I33">
        <f>Bawana_NG!S33</f>
        <v>29.060660884094979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77.040000000000006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1.6321611876614566</v>
      </c>
      <c r="AD33">
        <f t="shared" si="1"/>
        <v>183.84070104659494</v>
      </c>
      <c r="AE33">
        <f>'IDT-1'!E33</f>
        <v>0</v>
      </c>
      <c r="AF33" s="26"/>
      <c r="AG33">
        <f t="shared" si="2"/>
        <v>183.84070104659494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29.03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36.36</v>
      </c>
      <c r="H34">
        <f>PPCL_Spot!S34</f>
        <v>10.91</v>
      </c>
      <c r="I34">
        <f>Bawana_NG!S34</f>
        <v>29.060594580142201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77.14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1.6330406041866721</v>
      </c>
      <c r="AD34">
        <f t="shared" si="1"/>
        <v>183.93975532611697</v>
      </c>
      <c r="AE34">
        <f>'IDT-1'!E34</f>
        <v>0</v>
      </c>
      <c r="AF34" s="26"/>
      <c r="AG34">
        <f t="shared" si="2"/>
        <v>183.93975532611697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29.03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10.3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77.260000000000005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1.550821922325327</v>
      </c>
      <c r="AD35">
        <f t="shared" si="1"/>
        <v>134.5013794278361</v>
      </c>
      <c r="AE35">
        <f>'IDT-1'!E35</f>
        <v>0</v>
      </c>
      <c r="AF35" s="26"/>
      <c r="AG35">
        <f t="shared" si="2"/>
        <v>134.5013794278361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10.3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77.260000000000005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1.7564113718814205</v>
      </c>
      <c r="AD36">
        <f t="shared" si="1"/>
        <v>197.83578997827999</v>
      </c>
      <c r="AE36">
        <f>'IDT-1'!E36</f>
        <v>0</v>
      </c>
      <c r="AF36" s="26"/>
      <c r="AG36">
        <f t="shared" si="2"/>
        <v>197.83578997827999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43.54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10.3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77.38000000000001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1.9703393718814208</v>
      </c>
      <c r="AD37">
        <f t="shared" si="1"/>
        <v>221.93186197828001</v>
      </c>
      <c r="AE37">
        <f>'IDT-1'!E37</f>
        <v>0</v>
      </c>
      <c r="AF37" s="26"/>
      <c r="AG37">
        <f t="shared" si="2"/>
        <v>221.93186197828001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67.73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10.61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77.44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2.1012833718814208</v>
      </c>
      <c r="AD38">
        <f t="shared" si="1"/>
        <v>236.68091797828001</v>
      </c>
      <c r="AE38">
        <f>'IDT-1'!E38</f>
        <v>0</v>
      </c>
      <c r="AF38" s="26"/>
      <c r="AG38">
        <f t="shared" si="2"/>
        <v>236.68091797828001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82.24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36.36</v>
      </c>
      <c r="H39">
        <f>PPCL_Spot!S39</f>
        <v>10.61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77.44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49.35</v>
      </c>
      <c r="AB39" s="117">
        <f>-STOA!Q39</f>
        <v>0</v>
      </c>
      <c r="AC39">
        <f t="shared" si="0"/>
        <v>1.8031549727032581</v>
      </c>
      <c r="AD39">
        <f t="shared" si="1"/>
        <v>203.10081919812151</v>
      </c>
      <c r="AE39">
        <f>'IDT-1'!E39</f>
        <v>0</v>
      </c>
      <c r="AF39" s="26"/>
      <c r="AG39">
        <f t="shared" si="2"/>
        <v>203.10081919812151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36.36</v>
      </c>
      <c r="H40">
        <f>PPCL_Spot!S40</f>
        <v>10.61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77.44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49.35</v>
      </c>
      <c r="AB40" s="117">
        <f>-STOA!Q40</f>
        <v>0</v>
      </c>
      <c r="AC40">
        <f t="shared" si="0"/>
        <v>2.3991789727032584</v>
      </c>
      <c r="AD40">
        <f t="shared" si="1"/>
        <v>270.2347951981215</v>
      </c>
      <c r="AE40">
        <f>'IDT-1'!E40</f>
        <v>0</v>
      </c>
      <c r="AF40" s="26"/>
      <c r="AG40">
        <f t="shared" si="2"/>
        <v>270.2347951981215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67.73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36.36</v>
      </c>
      <c r="H41">
        <f>PPCL_Spot!S41</f>
        <v>10.61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77.44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49.35</v>
      </c>
      <c r="AB41" s="117">
        <f>-STOA!Q41</f>
        <v>0</v>
      </c>
      <c r="AC41">
        <f t="shared" si="0"/>
        <v>2.484274972703258</v>
      </c>
      <c r="AD41">
        <f t="shared" si="1"/>
        <v>279.8196991981215</v>
      </c>
      <c r="AE41">
        <f>'IDT-1'!E41</f>
        <v>0</v>
      </c>
      <c r="AF41" s="26"/>
      <c r="AG41">
        <f t="shared" si="2"/>
        <v>279.8196991981215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77.400000000000006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36.36</v>
      </c>
      <c r="H42">
        <f>PPCL_Spot!S42</f>
        <v>10.61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77.52000000000001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49.35</v>
      </c>
      <c r="AB42" s="117">
        <f>-STOA!Q42</f>
        <v>0</v>
      </c>
      <c r="AC42">
        <f t="shared" si="0"/>
        <v>2.6126669727032583</v>
      </c>
      <c r="AD42">
        <f t="shared" si="1"/>
        <v>294.28130719812151</v>
      </c>
      <c r="AE42">
        <f>'IDT-1'!E42</f>
        <v>0</v>
      </c>
      <c r="AF42" s="26"/>
      <c r="AG42">
        <f t="shared" si="2"/>
        <v>294.28130719812151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91.91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36.36</v>
      </c>
      <c r="H43">
        <f>PPCL_Spot!S43</f>
        <v>10.3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77.52000000000001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49.35</v>
      </c>
      <c r="AB43" s="117">
        <f>-STOA!Q43</f>
        <v>0</v>
      </c>
      <c r="AC43">
        <f t="shared" si="0"/>
        <v>2.141690972703258</v>
      </c>
      <c r="AD43">
        <f t="shared" si="1"/>
        <v>241.23228319812154</v>
      </c>
      <c r="AE43">
        <f>'IDT-1'!E43</f>
        <v>0</v>
      </c>
      <c r="AF43" s="26"/>
      <c r="AG43">
        <f t="shared" si="2"/>
        <v>241.23228319812154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38.700000000000003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36.36</v>
      </c>
      <c r="H44">
        <f>PPCL_Spot!S44</f>
        <v>10.3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77.650000000000006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49.35</v>
      </c>
      <c r="AB44" s="117">
        <f>-STOA!Q44</f>
        <v>0</v>
      </c>
      <c r="AC44">
        <f t="shared" si="0"/>
        <v>2.6110829727032581</v>
      </c>
      <c r="AD44">
        <f t="shared" si="1"/>
        <v>294.10289119812148</v>
      </c>
      <c r="AE44">
        <f>'IDT-1'!E44</f>
        <v>0</v>
      </c>
      <c r="AF44" s="26"/>
      <c r="AG44">
        <f t="shared" si="2"/>
        <v>294.10289119812148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91.91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2.1469912307227093</v>
      </c>
      <c r="F45">
        <f>GT_Spot!S45</f>
        <v>0</v>
      </c>
      <c r="G45">
        <f>PPCL_NG!S45</f>
        <v>36.36</v>
      </c>
      <c r="H45">
        <f>PPCL_Spot!S45</f>
        <v>10.3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77.14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49.35</v>
      </c>
      <c r="AB45" s="117">
        <f>-STOA!Q45</f>
        <v>0</v>
      </c>
      <c r="AC45">
        <f t="shared" si="0"/>
        <v>2.7349255228303599</v>
      </c>
      <c r="AD45">
        <f t="shared" si="1"/>
        <v>308.05206570789238</v>
      </c>
      <c r="AE45">
        <f>'IDT-1'!E45</f>
        <v>0</v>
      </c>
      <c r="AF45" s="26"/>
      <c r="AG45">
        <f t="shared" si="2"/>
        <v>308.05206570789238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106.43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2.1469912307227093</v>
      </c>
      <c r="F46">
        <f>GT_Spot!S46</f>
        <v>0</v>
      </c>
      <c r="G46">
        <f>PPCL_NG!S46</f>
        <v>36.36</v>
      </c>
      <c r="H46">
        <f>PPCL_Spot!S46</f>
        <v>10.3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77.239999999999995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49.35</v>
      </c>
      <c r="AB46" s="117">
        <f>-STOA!Q46</f>
        <v>0</v>
      </c>
      <c r="AC46">
        <f t="shared" si="0"/>
        <v>2.7358055228303599</v>
      </c>
      <c r="AD46">
        <f t="shared" si="1"/>
        <v>308.15118570789241</v>
      </c>
      <c r="AE46">
        <f>'IDT-1'!E46</f>
        <v>0</v>
      </c>
      <c r="AF46" s="26"/>
      <c r="AG46">
        <f t="shared" si="2"/>
        <v>308.15118570789241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106.43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2.1469912307227093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77.239999999999995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49.35</v>
      </c>
      <c r="AB47" s="117">
        <f>-STOA!Q47</f>
        <v>0</v>
      </c>
      <c r="AC47">
        <f t="shared" si="0"/>
        <v>2.1371415228303601</v>
      </c>
      <c r="AD47">
        <f t="shared" si="1"/>
        <v>240.71984970789237</v>
      </c>
      <c r="AE47">
        <f>'IDT-1'!E47</f>
        <v>0</v>
      </c>
      <c r="AF47" s="26"/>
      <c r="AG47">
        <f t="shared" si="2"/>
        <v>240.71984970789237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38.700000000000003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2.1469912307227093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77.31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49.35</v>
      </c>
      <c r="AB48" s="117">
        <f>-STOA!Q48</f>
        <v>0</v>
      </c>
      <c r="AC48">
        <f t="shared" si="0"/>
        <v>2.60600552283036</v>
      </c>
      <c r="AD48">
        <f t="shared" si="1"/>
        <v>293.53098570789234</v>
      </c>
      <c r="AE48">
        <f>'IDT-1'!E48</f>
        <v>0</v>
      </c>
      <c r="AF48" s="26"/>
      <c r="AG48">
        <f t="shared" si="2"/>
        <v>293.53098570789234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91.91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2.1469912307227093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77.489999999999995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49.35</v>
      </c>
      <c r="AB49" s="117">
        <f>-STOA!Q49</f>
        <v>0</v>
      </c>
      <c r="AC49">
        <f t="shared" si="0"/>
        <v>2.7353655228303602</v>
      </c>
      <c r="AD49">
        <f t="shared" si="1"/>
        <v>308.10162570789231</v>
      </c>
      <c r="AE49">
        <f>'IDT-1'!E49</f>
        <v>0</v>
      </c>
      <c r="AF49" s="26"/>
      <c r="AG49">
        <f t="shared" si="2"/>
        <v>308.10162570789231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106.43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2.1469912307227093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77.489999999999995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49.35</v>
      </c>
      <c r="AB50" s="117">
        <f>-STOA!Q50</f>
        <v>0</v>
      </c>
      <c r="AC50">
        <f t="shared" si="0"/>
        <v>2.7353655228303602</v>
      </c>
      <c r="AD50">
        <f t="shared" si="1"/>
        <v>308.10162570789231</v>
      </c>
      <c r="AE50">
        <f>'IDT-1'!E50</f>
        <v>0</v>
      </c>
      <c r="AF50" s="26"/>
      <c r="AG50">
        <f t="shared" si="2"/>
        <v>308.10162570789231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106.43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2.1469912307227093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29.060518350055741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77.599999999999994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49.35</v>
      </c>
      <c r="AB51" s="117">
        <f>-STOA!Q51</f>
        <v>0</v>
      </c>
      <c r="AC51">
        <f t="shared" si="0"/>
        <v>2.2254980843108503</v>
      </c>
      <c r="AD51">
        <f t="shared" si="1"/>
        <v>250.67201149646758</v>
      </c>
      <c r="AE51">
        <f>'IDT-1'!E51</f>
        <v>0</v>
      </c>
      <c r="AF51" s="26"/>
      <c r="AG51">
        <f t="shared" si="2"/>
        <v>250.67201149646758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48.38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1.5118740629685155</v>
      </c>
      <c r="F52">
        <f>GT_Spot!S52</f>
        <v>0</v>
      </c>
      <c r="G52">
        <f>PPCL_NG!S52</f>
        <v>36.36</v>
      </c>
      <c r="H52">
        <f>PPCL_Spot!S52</f>
        <v>6.2479173608797067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77.650000000000006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49.35</v>
      </c>
      <c r="AB52" s="117">
        <f>-STOA!Q52</f>
        <v>0</v>
      </c>
      <c r="AC52">
        <f t="shared" si="0"/>
        <v>2.5703901645298646</v>
      </c>
      <c r="AD52">
        <f t="shared" si="1"/>
        <v>289.51940125931839</v>
      </c>
      <c r="AE52">
        <f>'IDT-1'!E52</f>
        <v>0</v>
      </c>
      <c r="AF52" s="26"/>
      <c r="AG52">
        <f t="shared" si="2"/>
        <v>289.51940125931839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91.91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1.5118740629685155</v>
      </c>
      <c r="F53">
        <f>GT_Spot!S53</f>
        <v>0</v>
      </c>
      <c r="G53">
        <f>PPCL_NG!S53</f>
        <v>36.36</v>
      </c>
      <c r="H53">
        <f>PPCL_Spot!S53</f>
        <v>6.2479173608797067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77.650000000000006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49.35</v>
      </c>
      <c r="AB53" s="117">
        <f>-STOA!Q53</f>
        <v>0</v>
      </c>
      <c r="AC53">
        <f t="shared" si="0"/>
        <v>2.7832621645298645</v>
      </c>
      <c r="AD53">
        <f t="shared" si="1"/>
        <v>313.49652925931838</v>
      </c>
      <c r="AE53">
        <f>'IDT-1'!E53</f>
        <v>0</v>
      </c>
      <c r="AF53" s="26"/>
      <c r="AG53">
        <f t="shared" si="2"/>
        <v>313.49652925931838</v>
      </c>
      <c r="AI53" s="75">
        <f>PXIL!K53</f>
        <v>0</v>
      </c>
      <c r="AJ53" s="75">
        <f>PXIL!Q53</f>
        <v>0</v>
      </c>
      <c r="AK53" s="75">
        <f>RTM_IEX!K53</f>
        <v>19.350000000000001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96.75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1.5118740629685155</v>
      </c>
      <c r="F54">
        <f>GT_Spot!S54</f>
        <v>0</v>
      </c>
      <c r="G54">
        <f>PPCL_NG!S54</f>
        <v>36.36</v>
      </c>
      <c r="H54">
        <f>PPCL_Spot!S54</f>
        <v>6.2479173608797067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49.35</v>
      </c>
      <c r="AB54" s="117">
        <f>-STOA!Q54</f>
        <v>0</v>
      </c>
      <c r="AC54">
        <f t="shared" si="0"/>
        <v>2.7819421645298643</v>
      </c>
      <c r="AD54">
        <f t="shared" si="1"/>
        <v>313.34784925931831</v>
      </c>
      <c r="AE54">
        <f>'IDT-1'!E54</f>
        <v>0</v>
      </c>
      <c r="AF54" s="26"/>
      <c r="AG54">
        <f t="shared" si="2"/>
        <v>313.34784925931831</v>
      </c>
      <c r="AI54" s="75">
        <f>PXIL!K54</f>
        <v>0</v>
      </c>
      <c r="AJ54" s="75">
        <f>PXIL!Q54</f>
        <v>0</v>
      </c>
      <c r="AK54" s="75">
        <f>RTM_IEX!K54</f>
        <v>19.350000000000001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96.75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2.0828700906344411</v>
      </c>
      <c r="F55">
        <f>GT_Spot!S55</f>
        <v>0</v>
      </c>
      <c r="G55">
        <f>PPCL_NG!S55</f>
        <v>36.36</v>
      </c>
      <c r="H55">
        <f>PPCL_Spot!S55</f>
        <v>8.5728576192064025</v>
      </c>
      <c r="I55">
        <f>Bawana_NG!S55</f>
        <v>29.061370043845177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49.35</v>
      </c>
      <c r="AB55" s="117">
        <f>-STOA!Q55</f>
        <v>0</v>
      </c>
      <c r="AC55">
        <f t="shared" si="0"/>
        <v>2.3391904602324369</v>
      </c>
      <c r="AD55">
        <f t="shared" si="1"/>
        <v>263.4779072934536</v>
      </c>
      <c r="AE55">
        <f>'IDT-1'!E55</f>
        <v>0</v>
      </c>
      <c r="AF55" s="26"/>
      <c r="AG55">
        <f t="shared" si="2"/>
        <v>263.4779072934536</v>
      </c>
      <c r="AI55" s="75">
        <f>PXIL!K55</f>
        <v>0</v>
      </c>
      <c r="AJ55" s="75">
        <f>PXIL!Q55</f>
        <v>0</v>
      </c>
      <c r="AK55" s="75">
        <f>RTM_IEX!K55</f>
        <v>19.350000000000001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43.54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2.0828700906344411</v>
      </c>
      <c r="F56">
        <f>GT_Spot!S56</f>
        <v>0</v>
      </c>
      <c r="G56">
        <f>PPCL_NG!S56</f>
        <v>36.36</v>
      </c>
      <c r="H56">
        <f>PPCL_Spot!S56</f>
        <v>9.0930310103367784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49.35</v>
      </c>
      <c r="AB56" s="117">
        <f>-STOA!Q56</f>
        <v>0</v>
      </c>
      <c r="AC56">
        <f t="shared" si="0"/>
        <v>2.7269079296885468</v>
      </c>
      <c r="AD56">
        <f t="shared" si="1"/>
        <v>307.14899317128265</v>
      </c>
      <c r="AE56">
        <f>'IDT-1'!E56</f>
        <v>0</v>
      </c>
      <c r="AF56" s="26"/>
      <c r="AG56">
        <f t="shared" si="2"/>
        <v>307.14899317128265</v>
      </c>
      <c r="AI56" s="75">
        <f>PXIL!K56</f>
        <v>0</v>
      </c>
      <c r="AJ56" s="75">
        <f>PXIL!Q56</f>
        <v>0</v>
      </c>
      <c r="AK56" s="75">
        <f>RTM_IEX!K56</f>
        <v>9.68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96.75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2.0828700906344411</v>
      </c>
      <c r="F57">
        <f>GT_Spot!S57</f>
        <v>0</v>
      </c>
      <c r="G57">
        <f>PPCL_NG!S57</f>
        <v>36.36</v>
      </c>
      <c r="H57">
        <f>PPCL_Spot!S57</f>
        <v>9.0930310103367784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49.35</v>
      </c>
      <c r="AB57" s="117">
        <f>-STOA!Q57</f>
        <v>0</v>
      </c>
      <c r="AC57">
        <f t="shared" si="0"/>
        <v>2.8120039296885464</v>
      </c>
      <c r="AD57">
        <f t="shared" si="1"/>
        <v>316.73389717128265</v>
      </c>
      <c r="AE57">
        <f>'IDT-1'!E57</f>
        <v>0</v>
      </c>
      <c r="AF57" s="26"/>
      <c r="AG57">
        <f t="shared" si="2"/>
        <v>316.73389717128265</v>
      </c>
      <c r="AI57" s="75">
        <f>PXIL!K57</f>
        <v>0</v>
      </c>
      <c r="AJ57" s="75">
        <f>PXIL!Q57</f>
        <v>0</v>
      </c>
      <c r="AK57" s="75">
        <f>RTM_IEX!K57</f>
        <v>19.350000000000001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96.75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2.0828700906344411</v>
      </c>
      <c r="F58">
        <f>GT_Spot!S58</f>
        <v>0</v>
      </c>
      <c r="G58">
        <f>PPCL_NG!S58</f>
        <v>36.36</v>
      </c>
      <c r="H58">
        <f>PPCL_Spot!S58</f>
        <v>9.0930310103367784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49.35</v>
      </c>
      <c r="AB58" s="117">
        <f>-STOA!Q58</f>
        <v>0</v>
      </c>
      <c r="AC58">
        <f t="shared" si="0"/>
        <v>2.8545959296885468</v>
      </c>
      <c r="AD58">
        <f t="shared" si="1"/>
        <v>321.53130517128261</v>
      </c>
      <c r="AE58">
        <f>'IDT-1'!E58</f>
        <v>0</v>
      </c>
      <c r="AF58" s="26"/>
      <c r="AG58">
        <f t="shared" si="2"/>
        <v>321.53130517128261</v>
      </c>
      <c r="AI58" s="75">
        <f>PXIL!K58</f>
        <v>0</v>
      </c>
      <c r="AJ58" s="75">
        <f>PXIL!Q58</f>
        <v>0</v>
      </c>
      <c r="AK58" s="75">
        <f>RTM_IEX!K58</f>
        <v>14.51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106.43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2.0828700906344411</v>
      </c>
      <c r="F59">
        <f>GT_Spot!S59</f>
        <v>0</v>
      </c>
      <c r="G59">
        <f>PPCL_NG!S59</f>
        <v>36.36</v>
      </c>
      <c r="H59">
        <f>PPCL_Spot!S59</f>
        <v>9.0930310103367784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49.35</v>
      </c>
      <c r="AB59" s="117">
        <f>-STOA!Q59</f>
        <v>0</v>
      </c>
      <c r="AC59">
        <f t="shared" si="0"/>
        <v>2.3437559296885468</v>
      </c>
      <c r="AD59">
        <f t="shared" si="1"/>
        <v>263.99214517128269</v>
      </c>
      <c r="AE59">
        <f>'IDT-1'!E59</f>
        <v>0</v>
      </c>
      <c r="AF59" s="26"/>
      <c r="AG59">
        <f t="shared" si="2"/>
        <v>263.99214517128269</v>
      </c>
      <c r="AI59" s="75">
        <f>PXIL!K59</f>
        <v>0</v>
      </c>
      <c r="AJ59" s="75">
        <f>PXIL!Q59</f>
        <v>0</v>
      </c>
      <c r="AK59" s="75">
        <f>RTM_IEX!K59</f>
        <v>19.350000000000001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43.54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2.0828700906344411</v>
      </c>
      <c r="F60">
        <f>GT_Spot!S60</f>
        <v>0</v>
      </c>
      <c r="G60">
        <f>PPCL_NG!S60</f>
        <v>36.36</v>
      </c>
      <c r="H60">
        <f>PPCL_Spot!S60</f>
        <v>9.0930310103367784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49.35</v>
      </c>
      <c r="AB60" s="117">
        <f>-STOA!Q60</f>
        <v>0</v>
      </c>
      <c r="AC60">
        <f t="shared" si="0"/>
        <v>2.829075929688547</v>
      </c>
      <c r="AD60">
        <f t="shared" si="1"/>
        <v>318.65682517128266</v>
      </c>
      <c r="AE60">
        <f>'IDT-1'!E60</f>
        <v>0</v>
      </c>
      <c r="AF60" s="26"/>
      <c r="AG60">
        <f t="shared" si="2"/>
        <v>318.65682517128266</v>
      </c>
      <c r="AI60" s="75">
        <f>PXIL!K60</f>
        <v>0</v>
      </c>
      <c r="AJ60" s="75">
        <f>PXIL!Q60</f>
        <v>0</v>
      </c>
      <c r="AK60" s="75">
        <f>RTM_IEX!K60</f>
        <v>11.61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106.43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2.0828700906344411</v>
      </c>
      <c r="F61">
        <f>GT_Spot!S61</f>
        <v>0</v>
      </c>
      <c r="G61">
        <f>PPCL_NG!S61</f>
        <v>36.36</v>
      </c>
      <c r="H61">
        <f>PPCL_Spot!S61</f>
        <v>8.5728576192064025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76.660000000000011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49.35</v>
      </c>
      <c r="AB61" s="117">
        <f>-STOA!Q61</f>
        <v>0</v>
      </c>
      <c r="AC61">
        <f t="shared" si="0"/>
        <v>2.8001224038465997</v>
      </c>
      <c r="AD61">
        <f t="shared" si="1"/>
        <v>315.39560530599425</v>
      </c>
      <c r="AE61">
        <f>'IDT-1'!E61</f>
        <v>0</v>
      </c>
      <c r="AF61" s="26"/>
      <c r="AG61">
        <f t="shared" si="2"/>
        <v>315.39560530599425</v>
      </c>
      <c r="AI61" s="75">
        <f>PXIL!K61</f>
        <v>0</v>
      </c>
      <c r="AJ61" s="75">
        <f>PXIL!Q61</f>
        <v>0</v>
      </c>
      <c r="AK61" s="75">
        <f>RTM_IEX!K61</f>
        <v>9.68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106.43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2.0828700906344411</v>
      </c>
      <c r="F62">
        <f>GT_Spot!S62</f>
        <v>0</v>
      </c>
      <c r="G62">
        <f>PPCL_NG!S62</f>
        <v>36.36</v>
      </c>
      <c r="H62">
        <f>PPCL_Spot!S62</f>
        <v>9.0930310103367784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76.56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49.35</v>
      </c>
      <c r="AB62" s="117">
        <f>-STOA!Q62</f>
        <v>0</v>
      </c>
      <c r="AC62">
        <f t="shared" si="0"/>
        <v>2.8037319296885466</v>
      </c>
      <c r="AD62">
        <f t="shared" si="1"/>
        <v>315.80216917128269</v>
      </c>
      <c r="AE62">
        <f>'IDT-1'!E62</f>
        <v>0</v>
      </c>
      <c r="AF62" s="26"/>
      <c r="AG62">
        <f t="shared" si="2"/>
        <v>315.80216917128269</v>
      </c>
      <c r="AI62" s="75">
        <f>PXIL!K62</f>
        <v>0</v>
      </c>
      <c r="AJ62" s="75">
        <f>PXIL!Q62</f>
        <v>0</v>
      </c>
      <c r="AK62" s="75">
        <f>RTM_IEX!K62</f>
        <v>19.350000000000001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96.75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1.5051297898640295</v>
      </c>
      <c r="F63">
        <f>GT_Spot!S63</f>
        <v>0</v>
      </c>
      <c r="G63">
        <f>PPCL_NG!S63</f>
        <v>36.36</v>
      </c>
      <c r="H63">
        <f>PPCL_Spot!S63</f>
        <v>6.2479173608797067</v>
      </c>
      <c r="I63">
        <f>Bawana_NG!S63</f>
        <v>29.059999999999995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76.56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49.35</v>
      </c>
      <c r="AB63" s="117">
        <f>-STOA!Q63</f>
        <v>0</v>
      </c>
      <c r="AC63">
        <f t="shared" si="0"/>
        <v>2.305362814926545</v>
      </c>
      <c r="AD63">
        <f t="shared" si="1"/>
        <v>259.66768433581723</v>
      </c>
      <c r="AE63">
        <f>'IDT-1'!E63</f>
        <v>0</v>
      </c>
      <c r="AF63" s="26"/>
      <c r="AG63">
        <f t="shared" si="2"/>
        <v>259.66768433581723</v>
      </c>
      <c r="AI63" s="75">
        <f>PXIL!K63</f>
        <v>0</v>
      </c>
      <c r="AJ63" s="75">
        <f>PXIL!Q63</f>
        <v>0</v>
      </c>
      <c r="AK63" s="75">
        <f>RTM_IEX!K63</f>
        <v>19.350000000000001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43.54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1.5051297898640295</v>
      </c>
      <c r="F64">
        <f>GT_Spot!S64</f>
        <v>0</v>
      </c>
      <c r="G64">
        <f>PPCL_NG!S64</f>
        <v>36.36</v>
      </c>
      <c r="H64">
        <f>PPCL_Spot!S64</f>
        <v>6.2479173608797067</v>
      </c>
      <c r="I64">
        <f>Bawana_NG!S64</f>
        <v>29.059999999999995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76.56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49.35</v>
      </c>
      <c r="AB64" s="117">
        <f>-STOA!Q64</f>
        <v>0</v>
      </c>
      <c r="AC64">
        <f t="shared" si="0"/>
        <v>2.7736108149265446</v>
      </c>
      <c r="AD64">
        <f t="shared" si="1"/>
        <v>312.40943633581719</v>
      </c>
      <c r="AE64">
        <f>'IDT-1'!E64</f>
        <v>0</v>
      </c>
      <c r="AF64" s="26"/>
      <c r="AG64">
        <f t="shared" si="2"/>
        <v>312.40943633581719</v>
      </c>
      <c r="AI64" s="75">
        <f>PXIL!K64</f>
        <v>0</v>
      </c>
      <c r="AJ64" s="75">
        <f>PXIL!Q64</f>
        <v>0</v>
      </c>
      <c r="AK64" s="75">
        <f>RTM_IEX!K64</f>
        <v>19.350000000000001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96.75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1.5051297898640295</v>
      </c>
      <c r="F65">
        <f>GT_Spot!S65</f>
        <v>0</v>
      </c>
      <c r="G65">
        <f>PPCL_NG!S65</f>
        <v>36.36</v>
      </c>
      <c r="H65">
        <f>PPCL_Spot!S65</f>
        <v>6.2479173608797067</v>
      </c>
      <c r="I65">
        <f>Bawana_NG!S65</f>
        <v>29.059999999999995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76.56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49.35</v>
      </c>
      <c r="AB65" s="117">
        <f>-STOA!Q65</f>
        <v>0</v>
      </c>
      <c r="AC65">
        <f t="shared" si="0"/>
        <v>2.7736108149265446</v>
      </c>
      <c r="AD65">
        <f t="shared" si="1"/>
        <v>312.40943633581719</v>
      </c>
      <c r="AE65">
        <f>'IDT-1'!E65</f>
        <v>0</v>
      </c>
      <c r="AF65" s="26"/>
      <c r="AG65">
        <f t="shared" si="2"/>
        <v>312.40943633581719</v>
      </c>
      <c r="AI65" s="75">
        <f>PXIL!K65</f>
        <v>0</v>
      </c>
      <c r="AJ65" s="75">
        <f>PXIL!Q65</f>
        <v>0</v>
      </c>
      <c r="AK65" s="75">
        <f>RTM_IEX!K65</f>
        <v>19.350000000000001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96.75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1.8198262488364878</v>
      </c>
      <c r="F66">
        <f>GT_Spot!S66</f>
        <v>0</v>
      </c>
      <c r="G66">
        <f>PPCL_NG!S66</f>
        <v>36.36</v>
      </c>
      <c r="H66">
        <f>PPCL_Spot!S66</f>
        <v>8.11</v>
      </c>
      <c r="I66">
        <f>Bawana_NG!S66</f>
        <v>29.059999999999995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76.56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49.35</v>
      </c>
      <c r="AB66" s="117">
        <f>-STOA!Q66</f>
        <v>0</v>
      </c>
      <c r="AC66">
        <f t="shared" si="0"/>
        <v>2.7927664709897613</v>
      </c>
      <c r="AD66">
        <f t="shared" si="1"/>
        <v>314.56705977784674</v>
      </c>
      <c r="AE66">
        <f>'IDT-1'!E66</f>
        <v>0</v>
      </c>
      <c r="AF66" s="26"/>
      <c r="AG66">
        <f t="shared" si="2"/>
        <v>314.56705977784674</v>
      </c>
      <c r="AI66" s="75">
        <f>PXIL!K66</f>
        <v>0</v>
      </c>
      <c r="AJ66" s="75">
        <f>PXIL!Q66</f>
        <v>0</v>
      </c>
      <c r="AK66" s="75">
        <f>RTM_IEX!K66</f>
        <v>19.350000000000001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96.75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1.8198262488364878</v>
      </c>
      <c r="F67">
        <f>GT_Spot!S67</f>
        <v>0</v>
      </c>
      <c r="G67">
        <f>PPCL_NG!S67</f>
        <v>36.36</v>
      </c>
      <c r="H67">
        <f>PPCL_Spot!S67</f>
        <v>7.69</v>
      </c>
      <c r="I67">
        <f>Bawana_NG!S67</f>
        <v>29.059999999999995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76.22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49.35</v>
      </c>
      <c r="AB67" s="117">
        <f>-STOA!Q67</f>
        <v>0</v>
      </c>
      <c r="AC67">
        <f t="shared" si="0"/>
        <v>2.1901424709897608</v>
      </c>
      <c r="AD67">
        <f t="shared" si="1"/>
        <v>246.68968377784668</v>
      </c>
      <c r="AE67">
        <f>'IDT-1'!E67</f>
        <v>0</v>
      </c>
      <c r="AF67" s="26"/>
      <c r="AG67">
        <f t="shared" si="2"/>
        <v>246.68968377784668</v>
      </c>
      <c r="AI67" s="75">
        <f>PXIL!K67</f>
        <v>0</v>
      </c>
      <c r="AJ67" s="75">
        <f>PXIL!Q67</f>
        <v>0</v>
      </c>
      <c r="AK67" s="75">
        <f>RTM_IEX!K67</f>
        <v>19.350000000000001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29.03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1.8198262488364878</v>
      </c>
      <c r="F68">
        <f>GT_Spot!S68</f>
        <v>0</v>
      </c>
      <c r="G68">
        <f>PPCL_NG!S68</f>
        <v>36.36</v>
      </c>
      <c r="H68">
        <f>PPCL_Spot!S68</f>
        <v>8.11</v>
      </c>
      <c r="I68">
        <f>Bawana_NG!S68</f>
        <v>29.059999999999995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76.22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2.7046784709897613</v>
      </c>
      <c r="AD68">
        <f t="shared" ref="AD68:AD98" si="4">SUM(B68:AB68,AI68:AR68)-AC68</f>
        <v>304.64514777784672</v>
      </c>
      <c r="AE68">
        <f>'IDT-1'!E68</f>
        <v>0</v>
      </c>
      <c r="AF68" s="26"/>
      <c r="AG68">
        <f t="shared" ref="AG68:AG98" si="5">SUM(AD68:AF68)+AT68</f>
        <v>304.64514777784672</v>
      </c>
      <c r="AI68" s="75">
        <f>PXIL!K68</f>
        <v>0</v>
      </c>
      <c r="AJ68" s="75">
        <f>PXIL!Q68</f>
        <v>0</v>
      </c>
      <c r="AK68" s="75">
        <f>RTM_IEX!K68</f>
        <v>19.350000000000001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87.08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1.8198262488364878</v>
      </c>
      <c r="F69">
        <f>GT_Spot!S69</f>
        <v>0</v>
      </c>
      <c r="G69">
        <f>PPCL_NG!S69</f>
        <v>36.36</v>
      </c>
      <c r="H69">
        <f>PPCL_Spot!S69</f>
        <v>8.11</v>
      </c>
      <c r="I69">
        <f>Bawana_NG!S69</f>
        <v>26.959999999999997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76.22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49.35</v>
      </c>
      <c r="AB69" s="117">
        <f>-STOA!Q69</f>
        <v>0</v>
      </c>
      <c r="AC69">
        <f t="shared" si="3"/>
        <v>2.558510470989761</v>
      </c>
      <c r="AD69">
        <f t="shared" si="4"/>
        <v>288.18131577784675</v>
      </c>
      <c r="AE69">
        <f>'IDT-1'!E69</f>
        <v>0</v>
      </c>
      <c r="AF69" s="26"/>
      <c r="AG69">
        <f t="shared" si="5"/>
        <v>288.18131577784675</v>
      </c>
      <c r="AI69" s="75">
        <f>PXIL!K69</f>
        <v>0</v>
      </c>
      <c r="AJ69" s="75">
        <f>PXIL!Q69</f>
        <v>0</v>
      </c>
      <c r="AK69" s="75">
        <f>RTM_IEX!K69</f>
        <v>24.19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67.73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1.8198262488364878</v>
      </c>
      <c r="F70">
        <f>GT_Spot!S70</f>
        <v>0</v>
      </c>
      <c r="G70">
        <f>PPCL_NG!S70</f>
        <v>36.36</v>
      </c>
      <c r="H70">
        <f>PPCL_Spot!S70</f>
        <v>8.11</v>
      </c>
      <c r="I70">
        <f>Bawana_NG!S70</f>
        <v>26.959999999999997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76.22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49.35</v>
      </c>
      <c r="AB70" s="117">
        <f>-STOA!Q70</f>
        <v>0</v>
      </c>
      <c r="AC70">
        <f t="shared" si="3"/>
        <v>2.430822470989761</v>
      </c>
      <c r="AD70">
        <f t="shared" si="4"/>
        <v>273.79900377784674</v>
      </c>
      <c r="AE70">
        <f>'IDT-1'!E70</f>
        <v>0</v>
      </c>
      <c r="AF70" s="26"/>
      <c r="AG70">
        <f t="shared" si="5"/>
        <v>273.79900377784674</v>
      </c>
      <c r="AI70" s="75">
        <f>PXIL!K70</f>
        <v>0</v>
      </c>
      <c r="AJ70" s="75">
        <f>PXIL!Q70</f>
        <v>0</v>
      </c>
      <c r="AK70" s="75">
        <f>RTM_IEX!K70</f>
        <v>9.68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67.73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1.8198262488364878</v>
      </c>
      <c r="F71">
        <f>GT_Spot!S71</f>
        <v>0</v>
      </c>
      <c r="G71">
        <f>PPCL_NG!S71</f>
        <v>36.36</v>
      </c>
      <c r="H71">
        <f>PPCL_Spot!S71</f>
        <v>8.11</v>
      </c>
      <c r="I71">
        <f>Bawana_NG!S71</f>
        <v>26.959999999999997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76.22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49.35</v>
      </c>
      <c r="AB71" s="117">
        <f>-STOA!Q71</f>
        <v>0</v>
      </c>
      <c r="AC71">
        <f t="shared" si="3"/>
        <v>2.0049904709897612</v>
      </c>
      <c r="AD71">
        <f t="shared" si="4"/>
        <v>225.83483577784671</v>
      </c>
      <c r="AE71">
        <f>'IDT-1'!E71</f>
        <v>0</v>
      </c>
      <c r="AF71" s="26"/>
      <c r="AG71">
        <f t="shared" si="5"/>
        <v>225.83483577784671</v>
      </c>
      <c r="AI71" s="75">
        <f>PXIL!K71</f>
        <v>0</v>
      </c>
      <c r="AJ71" s="75">
        <f>PXIL!Q71</f>
        <v>0</v>
      </c>
      <c r="AK71" s="75">
        <f>RTM_IEX!K71</f>
        <v>9.67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19.350000000000001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1.8198262488364878</v>
      </c>
      <c r="F72">
        <f>GT_Spot!S72</f>
        <v>0</v>
      </c>
      <c r="G72">
        <f>PPCL_NG!S72</f>
        <v>36.36</v>
      </c>
      <c r="H72">
        <f>PPCL_Spot!S72</f>
        <v>8.11</v>
      </c>
      <c r="I72">
        <f>Bawana_NG!S72</f>
        <v>26.959999999999997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76.22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49.35</v>
      </c>
      <c r="AB72" s="117">
        <f>-STOA!Q72</f>
        <v>0</v>
      </c>
      <c r="AC72">
        <f t="shared" si="3"/>
        <v>2.260542470989761</v>
      </c>
      <c r="AD72">
        <f t="shared" si="4"/>
        <v>254.61928377784673</v>
      </c>
      <c r="AE72">
        <f>'IDT-1'!E72</f>
        <v>0</v>
      </c>
      <c r="AF72" s="26"/>
      <c r="AG72">
        <f t="shared" si="5"/>
        <v>254.61928377784673</v>
      </c>
      <c r="AI72" s="75">
        <f>PXIL!K72</f>
        <v>0</v>
      </c>
      <c r="AJ72" s="75">
        <f>PXIL!Q72</f>
        <v>0</v>
      </c>
      <c r="AK72" s="75">
        <f>RTM_IEX!K72</f>
        <v>9.68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48.38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1.8198262488364878</v>
      </c>
      <c r="F73">
        <f>GT_Spot!S73</f>
        <v>0</v>
      </c>
      <c r="G73">
        <f>PPCL_NG!S73</f>
        <v>36.36</v>
      </c>
      <c r="H73">
        <f>PPCL_Spot!S73</f>
        <v>7.69</v>
      </c>
      <c r="I73">
        <f>Bawana_NG!S73</f>
        <v>26.959999999999997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72.77000000000001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49.35</v>
      </c>
      <c r="AB73" s="117">
        <f>-STOA!Q73</f>
        <v>0</v>
      </c>
      <c r="AC73">
        <f t="shared" si="3"/>
        <v>2.2689904709897615</v>
      </c>
      <c r="AD73">
        <f t="shared" si="4"/>
        <v>255.57083577784675</v>
      </c>
      <c r="AE73">
        <f>'IDT-1'!E73</f>
        <v>0</v>
      </c>
      <c r="AF73" s="26"/>
      <c r="AG73">
        <f t="shared" si="5"/>
        <v>255.57083577784675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62.89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1.8198262488364878</v>
      </c>
      <c r="F74">
        <f>GT_Spot!S74</f>
        <v>0</v>
      </c>
      <c r="G74">
        <f>PPCL_NG!S74</f>
        <v>36.36</v>
      </c>
      <c r="H74">
        <f>PPCL_Spot!S74</f>
        <v>8.11</v>
      </c>
      <c r="I74">
        <f>Bawana_NG!S74</f>
        <v>26.959999999999997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72.77000000000001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49.35</v>
      </c>
      <c r="AB74" s="117">
        <f>-STOA!Q74</f>
        <v>0</v>
      </c>
      <c r="AC74">
        <f t="shared" si="3"/>
        <v>2.2300944709897612</v>
      </c>
      <c r="AD74">
        <f t="shared" si="4"/>
        <v>251.18973177784673</v>
      </c>
      <c r="AE74">
        <f>'IDT-1'!E74</f>
        <v>0</v>
      </c>
      <c r="AF74" s="26"/>
      <c r="AG74">
        <f t="shared" si="5"/>
        <v>251.18973177784673</v>
      </c>
      <c r="AI74" s="75">
        <f>PXIL!K74</f>
        <v>0</v>
      </c>
      <c r="AJ74" s="75">
        <f>PXIL!Q74</f>
        <v>0</v>
      </c>
      <c r="AK74" s="75">
        <f>RTM_IEX!K74</f>
        <v>19.350000000000001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38.700000000000003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1.8357430964939501</v>
      </c>
      <c r="F75">
        <f>GT_Spot!S75</f>
        <v>0</v>
      </c>
      <c r="G75">
        <f>PPCL_NG!S75</f>
        <v>36.36</v>
      </c>
      <c r="H75">
        <f>PPCL_Spot!S75</f>
        <v>8.4226320725226635</v>
      </c>
      <c r="I75">
        <f>Bawana_NG!S75</f>
        <v>26.79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72.87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1.5512497014873463</v>
      </c>
      <c r="AD75">
        <f t="shared" si="4"/>
        <v>174.72712546752928</v>
      </c>
      <c r="AE75">
        <f>'IDT-1'!E75</f>
        <v>0</v>
      </c>
      <c r="AF75" s="26"/>
      <c r="AG75">
        <f t="shared" si="5"/>
        <v>174.72712546752928</v>
      </c>
      <c r="AI75" s="75">
        <f>PXIL!K75</f>
        <v>0</v>
      </c>
      <c r="AJ75" s="75">
        <f>PXIL!Q75</f>
        <v>0</v>
      </c>
      <c r="AK75" s="75">
        <f>RTM_IEX!K75</f>
        <v>9.68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19.350000000000001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1.8357430964939501</v>
      </c>
      <c r="F76">
        <f>GT_Spot!S76</f>
        <v>0</v>
      </c>
      <c r="G76">
        <f>PPCL_NG!S76</f>
        <v>36.36</v>
      </c>
      <c r="H76">
        <f>PPCL_Spot!S76</f>
        <v>8.4226320725226635</v>
      </c>
      <c r="I76">
        <f>Bawana_NG!S76</f>
        <v>26.79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72.87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19.350000000000001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2.0618257014873462</v>
      </c>
      <c r="AD76">
        <f t="shared" si="4"/>
        <v>232.23654946752924</v>
      </c>
      <c r="AE76">
        <f>'IDT-1'!E76</f>
        <v>0</v>
      </c>
      <c r="AF76" s="26"/>
      <c r="AG76">
        <f t="shared" si="5"/>
        <v>232.23654946752924</v>
      </c>
      <c r="AI76" s="75">
        <f>PXIL!K76</f>
        <v>0</v>
      </c>
      <c r="AJ76" s="75">
        <f>PXIL!Q76</f>
        <v>0</v>
      </c>
      <c r="AK76" s="75">
        <f>RTM_IEX!K76</f>
        <v>19.350000000000001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48.35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1.8357430964939501</v>
      </c>
      <c r="F77">
        <f>GT_Spot!S77</f>
        <v>0</v>
      </c>
      <c r="G77">
        <f>PPCL_NG!S77</f>
        <v>36.36</v>
      </c>
      <c r="H77">
        <f>PPCL_Spot!S77</f>
        <v>7.89</v>
      </c>
      <c r="I77">
        <f>Bawana_NG!S77</f>
        <v>26.79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72.709999999999994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21.47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1.8838665392491469</v>
      </c>
      <c r="AD77">
        <f t="shared" si="4"/>
        <v>212.19187655724483</v>
      </c>
      <c r="AE77">
        <f>'IDT-1'!E77</f>
        <v>0</v>
      </c>
      <c r="AF77" s="26"/>
      <c r="AG77">
        <f t="shared" si="5"/>
        <v>212.19187655724483</v>
      </c>
      <c r="AI77" s="75">
        <f>PXIL!K77</f>
        <v>0</v>
      </c>
      <c r="AJ77" s="75">
        <f>PXIL!Q77</f>
        <v>0</v>
      </c>
      <c r="AK77" s="75">
        <f>RTM_IEX!K77</f>
        <v>9.68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36.369999999999997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1.8357430964939501</v>
      </c>
      <c r="F78">
        <f>GT_Spot!S78</f>
        <v>0</v>
      </c>
      <c r="G78">
        <f>PPCL_NG!S78</f>
        <v>36.36</v>
      </c>
      <c r="H78">
        <f>PPCL_Spot!S78</f>
        <v>7.89</v>
      </c>
      <c r="I78">
        <f>Bawana_NG!S78</f>
        <v>26.79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72.709999999999994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27.47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2.033114539249147</v>
      </c>
      <c r="AD78">
        <f t="shared" si="4"/>
        <v>229.0026285572448</v>
      </c>
      <c r="AE78">
        <f>'IDT-1'!E78</f>
        <v>0</v>
      </c>
      <c r="AF78" s="26"/>
      <c r="AG78">
        <f t="shared" si="5"/>
        <v>229.0026285572448</v>
      </c>
      <c r="AI78" s="75">
        <f>PXIL!K78</f>
        <v>0</v>
      </c>
      <c r="AJ78" s="75">
        <f>PXIL!Q78</f>
        <v>0</v>
      </c>
      <c r="AK78" s="75">
        <f>RTM_IEX!K78</f>
        <v>19.350000000000001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37.659999999999997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1.8336645588678109</v>
      </c>
      <c r="F79">
        <f>GT_Spot!S79</f>
        <v>0</v>
      </c>
      <c r="G79">
        <f>PPCL_NG!S79</f>
        <v>36.36</v>
      </c>
      <c r="H79">
        <f>PPCL_Spot!S79</f>
        <v>7.69</v>
      </c>
      <c r="I79">
        <f>Bawana_NG!S79</f>
        <v>26.79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72.709999999999994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1.3338482481180367</v>
      </c>
      <c r="AD79">
        <f t="shared" si="4"/>
        <v>150.23981631074975</v>
      </c>
      <c r="AE79">
        <f>'IDT-1'!E79</f>
        <v>0</v>
      </c>
      <c r="AF79" s="26"/>
      <c r="AG79">
        <f t="shared" si="5"/>
        <v>150.23981631074975</v>
      </c>
      <c r="AI79" s="75">
        <f>PXIL!K79</f>
        <v>0</v>
      </c>
      <c r="AJ79" s="75">
        <f>PXIL!Q79</f>
        <v>0</v>
      </c>
      <c r="AK79" s="75">
        <f>RTM_IEX!K79</f>
        <v>5.22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1.8336645588678109</v>
      </c>
      <c r="F80">
        <f>GT_Spot!S80</f>
        <v>0</v>
      </c>
      <c r="G80">
        <f>PPCL_NG!S80</f>
        <v>36.36</v>
      </c>
      <c r="H80">
        <f>PPCL_Spot!S80</f>
        <v>7.89</v>
      </c>
      <c r="I80">
        <f>Bawana_NG!S80</f>
        <v>26.79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72.709999999999994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21.05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1.6877842481180365</v>
      </c>
      <c r="AD80">
        <f t="shared" si="4"/>
        <v>190.10588031074977</v>
      </c>
      <c r="AE80">
        <f>'IDT-1'!E80</f>
        <v>0</v>
      </c>
      <c r="AF80" s="26"/>
      <c r="AG80">
        <f t="shared" si="5"/>
        <v>190.10588031074977</v>
      </c>
      <c r="AI80" s="75">
        <f>PXIL!K80</f>
        <v>0</v>
      </c>
      <c r="AJ80" s="75">
        <f>PXIL!Q80</f>
        <v>0</v>
      </c>
      <c r="AK80" s="75">
        <f>RTM_IEX!K80</f>
        <v>6.58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17.61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1.8336645588678109</v>
      </c>
      <c r="F81">
        <f>GT_Spot!S81</f>
        <v>0</v>
      </c>
      <c r="G81">
        <f>PPCL_NG!S81</f>
        <v>36.36</v>
      </c>
      <c r="H81">
        <f>PPCL_Spot!S81</f>
        <v>7.89</v>
      </c>
      <c r="I81">
        <f>Bawana_NG!S81</f>
        <v>26.79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72.55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20.91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1.663584248118037</v>
      </c>
      <c r="AD81">
        <f t="shared" si="4"/>
        <v>187.38008031074978</v>
      </c>
      <c r="AE81">
        <f>'IDT-1'!E81</f>
        <v>0</v>
      </c>
      <c r="AF81" s="26"/>
      <c r="AG81">
        <f t="shared" si="5"/>
        <v>187.38008031074978</v>
      </c>
      <c r="AI81" s="75">
        <f>PXIL!K81</f>
        <v>0</v>
      </c>
      <c r="AJ81" s="75">
        <f>PXIL!Q81</f>
        <v>0</v>
      </c>
      <c r="AK81" s="75">
        <f>RTM_IEX!K81</f>
        <v>4.3499999999999996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17.39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1.8336645588678109</v>
      </c>
      <c r="F82">
        <f>GT_Spot!S82</f>
        <v>0</v>
      </c>
      <c r="G82">
        <f>PPCL_NG!S82</f>
        <v>36.36</v>
      </c>
      <c r="H82">
        <f>PPCL_Spot!S82</f>
        <v>7.89</v>
      </c>
      <c r="I82">
        <f>Bawana_NG!S82</f>
        <v>26.79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72.55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17.53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1.6118402481180367</v>
      </c>
      <c r="AD82">
        <f t="shared" si="4"/>
        <v>181.55182431074979</v>
      </c>
      <c r="AE82">
        <f>'IDT-1'!E82</f>
        <v>0</v>
      </c>
      <c r="AF82" s="26"/>
      <c r="AG82">
        <f t="shared" si="5"/>
        <v>181.55182431074979</v>
      </c>
      <c r="AI82" s="75">
        <f>PXIL!K82</f>
        <v>0</v>
      </c>
      <c r="AJ82" s="75">
        <f>PXIL!Q82</f>
        <v>0</v>
      </c>
      <c r="AK82" s="75">
        <f>RTM_IEX!K82</f>
        <v>4.03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15.21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1.8336645588678109</v>
      </c>
      <c r="F83">
        <f>GT_Spot!S83</f>
        <v>0</v>
      </c>
      <c r="G83">
        <f>PPCL_NG!S83</f>
        <v>36.36</v>
      </c>
      <c r="H83">
        <f>PPCL_Spot!S83</f>
        <v>7.89</v>
      </c>
      <c r="I83">
        <f>Bawana_NG!S83</f>
        <v>26.79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71.960000000000008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1.37185352333999</v>
      </c>
      <c r="AD83">
        <f t="shared" si="4"/>
        <v>134.43181103552783</v>
      </c>
      <c r="AE83">
        <f>'IDT-1'!E83</f>
        <v>0</v>
      </c>
      <c r="AF83" s="26"/>
      <c r="AG83">
        <f t="shared" si="5"/>
        <v>134.43181103552783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1.8357430964939501</v>
      </c>
      <c r="F84">
        <f>GT_Spot!S84</f>
        <v>0</v>
      </c>
      <c r="G84">
        <f>PPCL_NG!S84</f>
        <v>36.36</v>
      </c>
      <c r="H84">
        <f>PPCL_Spot!S84</f>
        <v>7.89</v>
      </c>
      <c r="I84">
        <f>Bawana_NG!S84</f>
        <v>26.79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71.960000000000008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22.81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1.643450539249147</v>
      </c>
      <c r="AD84">
        <f t="shared" si="4"/>
        <v>185.11229255724481</v>
      </c>
      <c r="AE84">
        <f>'IDT-1'!E84</f>
        <v>0</v>
      </c>
      <c r="AF84" s="26"/>
      <c r="AG84">
        <f t="shared" si="5"/>
        <v>185.11229255724481</v>
      </c>
      <c r="AI84" s="75">
        <f>PXIL!K84</f>
        <v>0</v>
      </c>
      <c r="AJ84" s="75">
        <f>PXIL!Q84</f>
        <v>0</v>
      </c>
      <c r="AK84" s="75">
        <f>RTM_IEX!K84</f>
        <v>3.75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14.39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1.8357430964939501</v>
      </c>
      <c r="F85">
        <f>GT_Spot!S85</f>
        <v>0</v>
      </c>
      <c r="G85">
        <f>PPCL_NG!S85</f>
        <v>36.36</v>
      </c>
      <c r="H85">
        <f>PPCL_Spot!S85</f>
        <v>7.69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72.44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13.23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1.5374985392491467</v>
      </c>
      <c r="AD85">
        <f t="shared" si="4"/>
        <v>173.17824455724477</v>
      </c>
      <c r="AE85">
        <f>'IDT-1'!E85</f>
        <v>0</v>
      </c>
      <c r="AF85" s="26"/>
      <c r="AG85">
        <f t="shared" si="5"/>
        <v>173.17824455724477</v>
      </c>
      <c r="AI85" s="75">
        <f>PXIL!K85</f>
        <v>0</v>
      </c>
      <c r="AJ85" s="75">
        <f>PXIL!Q85</f>
        <v>0</v>
      </c>
      <c r="AK85" s="75">
        <f>RTM_IEX!K85</f>
        <v>5.41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9.99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1.8357430964939501</v>
      </c>
      <c r="F86">
        <f>GT_Spot!S86</f>
        <v>0</v>
      </c>
      <c r="G86">
        <f>PPCL_NG!S86</f>
        <v>36.36</v>
      </c>
      <c r="H86">
        <f>PPCL_Spot!S86</f>
        <v>7.89</v>
      </c>
      <c r="I86">
        <f>Bawana_NG!S86</f>
        <v>26.79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72.44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24.32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1.6341225392491467</v>
      </c>
      <c r="AD86">
        <f t="shared" si="4"/>
        <v>184.06162055724479</v>
      </c>
      <c r="AE86">
        <f>'IDT-1'!E86</f>
        <v>0</v>
      </c>
      <c r="AF86" s="26"/>
      <c r="AG86">
        <f t="shared" si="5"/>
        <v>184.06162055724479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15.09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1.8322410766530139</v>
      </c>
      <c r="F87">
        <f>GT_Spot!S87</f>
        <v>0</v>
      </c>
      <c r="G87">
        <f>PPCL_NG!S87</f>
        <v>36.36</v>
      </c>
      <c r="H87">
        <f>PPCL_Spot!S87</f>
        <v>7.89</v>
      </c>
      <c r="I87">
        <f>Bawana_NG!S87</f>
        <v>26.79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72.819999999999993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1.2906277214745465</v>
      </c>
      <c r="AD87">
        <f t="shared" si="4"/>
        <v>145.37161335517845</v>
      </c>
      <c r="AE87">
        <f>'IDT-1'!E87</f>
        <v>0</v>
      </c>
      <c r="AF87" s="26"/>
      <c r="AG87">
        <f t="shared" si="5"/>
        <v>145.37161335517845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1.8322410766530139</v>
      </c>
      <c r="F88">
        <f>GT_Spot!S88</f>
        <v>0</v>
      </c>
      <c r="G88">
        <f>PPCL_NG!S88</f>
        <v>36.36</v>
      </c>
      <c r="H88">
        <f>PPCL_Spot!S88</f>
        <v>7.89</v>
      </c>
      <c r="I88">
        <f>Bawana_NG!S88</f>
        <v>26.79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72.899999999999991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25.54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1.6972757214745466</v>
      </c>
      <c r="AD88">
        <f t="shared" si="4"/>
        <v>191.17496535517847</v>
      </c>
      <c r="AE88">
        <f>'IDT-1'!E88</f>
        <v>0</v>
      </c>
      <c r="AF88" s="26"/>
      <c r="AG88">
        <f t="shared" si="5"/>
        <v>191.17496535517847</v>
      </c>
      <c r="AI88" s="75">
        <f>PXIL!K88</f>
        <v>0</v>
      </c>
      <c r="AJ88" s="75">
        <f>PXIL!Q88</f>
        <v>0</v>
      </c>
      <c r="AK88" s="75">
        <f>RTM_IEX!K88</f>
        <v>6.99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13.6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1.8322410766530139</v>
      </c>
      <c r="F89">
        <f>GT_Spot!S89</f>
        <v>0</v>
      </c>
      <c r="G89">
        <f>PPCL_NG!S89</f>
        <v>36.36</v>
      </c>
      <c r="H89">
        <f>PPCL_Spot!S89</f>
        <v>7.89</v>
      </c>
      <c r="I89">
        <f>Bawana_NG!S89</f>
        <v>26.79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9.34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1.5427477214745464</v>
      </c>
      <c r="AD89">
        <f t="shared" si="4"/>
        <v>173.76949335517847</v>
      </c>
      <c r="AE89">
        <f>'IDT-1'!E89</f>
        <v>0</v>
      </c>
      <c r="AF89" s="26"/>
      <c r="AG89">
        <f t="shared" si="5"/>
        <v>173.76949335517847</v>
      </c>
      <c r="AI89" s="75">
        <f>PXIL!K89</f>
        <v>0</v>
      </c>
      <c r="AJ89" s="75">
        <f>PXIL!Q89</f>
        <v>0</v>
      </c>
      <c r="AK89" s="75">
        <f>RTM_IEX!K89</f>
        <v>12.43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6.79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1.8322410766530139</v>
      </c>
      <c r="F90">
        <f>GT_Spot!S90</f>
        <v>0</v>
      </c>
      <c r="G90">
        <f>PPCL_NG!S90</f>
        <v>36.36</v>
      </c>
      <c r="H90">
        <f>PPCL_Spot!S90</f>
        <v>7.89</v>
      </c>
      <c r="I90">
        <f>Bawana_NG!S90</f>
        <v>26.79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20.71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1.6839877214745467</v>
      </c>
      <c r="AD90">
        <f t="shared" si="4"/>
        <v>189.67825335517847</v>
      </c>
      <c r="AE90">
        <f>'IDT-1'!E90</f>
        <v>0</v>
      </c>
      <c r="AF90" s="26"/>
      <c r="AG90">
        <f t="shared" si="5"/>
        <v>189.67825335517847</v>
      </c>
      <c r="AI90" s="75">
        <f>PXIL!K90</f>
        <v>0</v>
      </c>
      <c r="AJ90" s="75">
        <f>PXIL!Q90</f>
        <v>0</v>
      </c>
      <c r="AK90" s="75">
        <f>RTM_IEX!K90</f>
        <v>12.02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11.88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1.8322410766530139</v>
      </c>
      <c r="F91">
        <f>GT_Spot!S91</f>
        <v>0</v>
      </c>
      <c r="G91">
        <f>PPCL_NG!S91</f>
        <v>36.36</v>
      </c>
      <c r="H91">
        <f>PPCL_Spot!S91</f>
        <v>7.5</v>
      </c>
      <c r="I91">
        <f>Bawana_NG!S91</f>
        <v>27.241135047293639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73.110000000000014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1.2937177098907309</v>
      </c>
      <c r="AD91">
        <f t="shared" si="4"/>
        <v>145.71965841405594</v>
      </c>
      <c r="AE91">
        <f>'IDT-1'!E91</f>
        <v>0</v>
      </c>
      <c r="AF91" s="26"/>
      <c r="AG91">
        <f t="shared" si="5"/>
        <v>145.71965841405594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1.8322410766530139</v>
      </c>
      <c r="F92">
        <f>GT_Spot!S92</f>
        <v>0</v>
      </c>
      <c r="G92">
        <f>PPCL_NG!S92</f>
        <v>36.36</v>
      </c>
      <c r="H92">
        <f>PPCL_Spot!S92</f>
        <v>7.89</v>
      </c>
      <c r="I92">
        <f>Bawana_NG!S92</f>
        <v>27.239999999999995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73.110000000000014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23.9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1.7518357214745466</v>
      </c>
      <c r="AD92">
        <f t="shared" si="4"/>
        <v>197.32040535517845</v>
      </c>
      <c r="AE92">
        <f>'IDT-1'!E92</f>
        <v>0</v>
      </c>
      <c r="AF92" s="26"/>
      <c r="AG92">
        <f t="shared" si="5"/>
        <v>197.32040535517845</v>
      </c>
      <c r="AI92" s="75">
        <f>PXIL!K92</f>
        <v>0</v>
      </c>
      <c r="AJ92" s="75">
        <f>PXIL!Q92</f>
        <v>0</v>
      </c>
      <c r="AK92" s="75">
        <f>RTM_IEX!K92</f>
        <v>12.98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14.79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1.8322410766530139</v>
      </c>
      <c r="F93">
        <f>GT_Spot!S93</f>
        <v>0</v>
      </c>
      <c r="G93">
        <f>PPCL_NG!S93</f>
        <v>36.36</v>
      </c>
      <c r="H93">
        <f>PPCL_Spot!S93</f>
        <v>7.89</v>
      </c>
      <c r="I93">
        <f>Bawana_NG!S93</f>
        <v>27.239999999999995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10.74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1.5946677214745468</v>
      </c>
      <c r="AD93">
        <f t="shared" si="4"/>
        <v>179.61757335517848</v>
      </c>
      <c r="AE93">
        <f>'IDT-1'!E93</f>
        <v>0</v>
      </c>
      <c r="AF93" s="26"/>
      <c r="AG93">
        <f t="shared" si="5"/>
        <v>179.61757335517848</v>
      </c>
      <c r="AI93" s="75">
        <f>PXIL!K93</f>
        <v>0</v>
      </c>
      <c r="AJ93" s="75">
        <f>PXIL!Q93</f>
        <v>0</v>
      </c>
      <c r="AK93" s="75">
        <f>RTM_IEX!K93</f>
        <v>14.51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8.5299999999999994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1.8322410766530139</v>
      </c>
      <c r="F94">
        <f>GT_Spot!S94</f>
        <v>0</v>
      </c>
      <c r="G94">
        <f>PPCL_NG!S94</f>
        <v>36.36</v>
      </c>
      <c r="H94">
        <f>PPCL_Spot!S94</f>
        <v>8.68</v>
      </c>
      <c r="I94">
        <f>Bawana_NG!S94</f>
        <v>27.239999999999995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73.050000000000011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22.84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1.7717237214745467</v>
      </c>
      <c r="AD94">
        <f t="shared" si="4"/>
        <v>199.56051735517843</v>
      </c>
      <c r="AE94">
        <f>'IDT-1'!E94</f>
        <v>0</v>
      </c>
      <c r="AF94" s="26"/>
      <c r="AG94">
        <f t="shared" si="5"/>
        <v>199.56051735517843</v>
      </c>
      <c r="AI94" s="75">
        <f>PXIL!K94</f>
        <v>0</v>
      </c>
      <c r="AJ94" s="75">
        <f>PXIL!Q94</f>
        <v>0</v>
      </c>
      <c r="AK94" s="75">
        <f>RTM_IEX!K94</f>
        <v>14.51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15.85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1.8322410766530139</v>
      </c>
      <c r="F95">
        <f>GT_Spot!S95</f>
        <v>0</v>
      </c>
      <c r="G95">
        <f>PPCL_NG!S95</f>
        <v>36.36</v>
      </c>
      <c r="H95">
        <f>PPCL_Spot!S95</f>
        <v>8.68</v>
      </c>
      <c r="I95">
        <f>Bawana_NG!S95</f>
        <v>27.239999999999995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74.23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1.3139477214745465</v>
      </c>
      <c r="AD95">
        <f t="shared" si="4"/>
        <v>147.99829335517848</v>
      </c>
      <c r="AE95">
        <f>'IDT-1'!E95</f>
        <v>0</v>
      </c>
      <c r="AF95" s="26"/>
      <c r="AG95">
        <f t="shared" si="5"/>
        <v>147.99829335517848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1.8322410766530139</v>
      </c>
      <c r="F96">
        <f>GT_Spot!S96</f>
        <v>0</v>
      </c>
      <c r="G96">
        <f>PPCL_NG!S96</f>
        <v>36.36</v>
      </c>
      <c r="H96">
        <f>PPCL_Spot!S96</f>
        <v>8.68</v>
      </c>
      <c r="I96">
        <f>Bawana_NG!S96</f>
        <v>27.239999999999995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75.39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11.71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1.7065157214745466</v>
      </c>
      <c r="AD96">
        <f t="shared" si="4"/>
        <v>192.21572535517845</v>
      </c>
      <c r="AE96">
        <f>'IDT-1'!E96</f>
        <v>0</v>
      </c>
      <c r="AF96" s="26"/>
      <c r="AG96">
        <f t="shared" si="5"/>
        <v>192.21572535517845</v>
      </c>
      <c r="AI96" s="75">
        <f>PXIL!K96</f>
        <v>0</v>
      </c>
      <c r="AJ96" s="75">
        <f>PXIL!Q96</f>
        <v>0</v>
      </c>
      <c r="AK96" s="75">
        <f>RTM_IEX!K96</f>
        <v>14.51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17.23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1.8322410766530139</v>
      </c>
      <c r="F97">
        <f>GT_Spot!S97</f>
        <v>0</v>
      </c>
      <c r="G97">
        <f>PPCL_NG!S97</f>
        <v>36.36</v>
      </c>
      <c r="H97">
        <f>PPCL_Spot!S97</f>
        <v>8.2475007573462591</v>
      </c>
      <c r="I97">
        <f>Bawana_NG!S97</f>
        <v>27.239999999999995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76.5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11.41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1.7131817281391934</v>
      </c>
      <c r="AD97">
        <f t="shared" si="4"/>
        <v>192.96656010586003</v>
      </c>
      <c r="AE97">
        <f>'IDT-1'!E97</f>
        <v>0</v>
      </c>
      <c r="AF97" s="26"/>
      <c r="AG97">
        <f t="shared" si="5"/>
        <v>192.96656010586003</v>
      </c>
      <c r="AI97" s="75">
        <f>PXIL!K97</f>
        <v>0</v>
      </c>
      <c r="AJ97" s="75">
        <f>PXIL!Q97</f>
        <v>0</v>
      </c>
      <c r="AK97" s="75">
        <f>RTM_IEX!K97</f>
        <v>14.51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17.61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1.7792861322410771</v>
      </c>
      <c r="F98">
        <f>GT_Spot!S98</f>
        <v>0</v>
      </c>
      <c r="G98">
        <f>PPCL_NG!S98</f>
        <v>36.36</v>
      </c>
      <c r="H98">
        <f>PPCL_Spot!S98</f>
        <v>8.68</v>
      </c>
      <c r="I98">
        <f>Bawana_NG!S98</f>
        <v>27.239999999999995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76.5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3.77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1.5032977179637217</v>
      </c>
      <c r="AD98">
        <f t="shared" si="4"/>
        <v>169.32598841427736</v>
      </c>
      <c r="AE98">
        <f>'IDT-1'!E98</f>
        <v>0</v>
      </c>
      <c r="AF98" s="26"/>
      <c r="AG98">
        <f t="shared" si="5"/>
        <v>169.32598841427736</v>
      </c>
      <c r="AI98" s="75">
        <f>PXIL!K98</f>
        <v>0</v>
      </c>
      <c r="AJ98" s="75">
        <f>PXIL!Q98</f>
        <v>0</v>
      </c>
      <c r="AK98" s="75">
        <f>RTM_IEX!K98</f>
        <v>9.68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5.85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4.7209325536561299E-2</v>
      </c>
      <c r="F99">
        <f t="shared" si="6"/>
        <v>0</v>
      </c>
      <c r="G99">
        <f t="shared" si="6"/>
        <v>0.87264000000000064</v>
      </c>
      <c r="H99">
        <f t="shared" si="6"/>
        <v>0.22255604259202583</v>
      </c>
      <c r="I99">
        <f t="shared" si="6"/>
        <v>0.68051875448774091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1.7937875000000005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8.2024999999999973E-2</v>
      </c>
      <c r="Z99" s="75">
        <f t="shared" si="6"/>
        <v>0</v>
      </c>
      <c r="AA99" s="117">
        <f t="shared" si="6"/>
        <v>0.45869999999999989</v>
      </c>
      <c r="AB99" s="117">
        <f t="shared" si="6"/>
        <v>0</v>
      </c>
      <c r="AC99">
        <f t="shared" si="6"/>
        <v>4.6172405415424028E-2</v>
      </c>
      <c r="AD99">
        <f t="shared" si="6"/>
        <v>5.0173817172009052</v>
      </c>
      <c r="AE99">
        <f t="shared" si="6"/>
        <v>0</v>
      </c>
      <c r="AG99">
        <f t="shared" si="6"/>
        <v>5.0173817172009052</v>
      </c>
      <c r="AI99">
        <f t="shared" si="6"/>
        <v>0</v>
      </c>
      <c r="AJ99">
        <f t="shared" si="6"/>
        <v>0</v>
      </c>
      <c r="AK99">
        <f t="shared" si="6"/>
        <v>0.13744750000000003</v>
      </c>
      <c r="AL99">
        <f t="shared" si="6"/>
        <v>-9.1249999999999998E-2</v>
      </c>
      <c r="AM99">
        <f t="shared" si="6"/>
        <v>0</v>
      </c>
      <c r="AN99">
        <f t="shared" si="6"/>
        <v>0</v>
      </c>
      <c r="AO99">
        <f t="shared" si="6"/>
        <v>0.85991999999999991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44791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5.4669512561555802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10.36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0.23845317105416911</v>
      </c>
      <c r="AD3">
        <f>SUM(B3:AB3,AI3:AR3)-AC3</f>
        <v>26.858498085101413</v>
      </c>
      <c r="AE3">
        <f>'IDT-1'!D3</f>
        <v>0</v>
      </c>
      <c r="AF3" s="26"/>
      <c r="AG3">
        <f>SUM(AD3:AF3)</f>
        <v>26.858498085101413</v>
      </c>
      <c r="AI3" s="75">
        <f>PXIL!L3</f>
        <v>0</v>
      </c>
      <c r="AJ3" s="75">
        <f>PXIL!R3</f>
        <v>0</v>
      </c>
      <c r="AK3" s="75">
        <f>RTM_IEX!L3</f>
        <v>1.94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10.36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0.23865600000000001</v>
      </c>
      <c r="AD4">
        <f t="shared" ref="AD4:AD67" si="1">SUM(B4:AB4,AI4:AR4)-AC4</f>
        <v>26.881344000000002</v>
      </c>
      <c r="AE4">
        <f>'IDT-1'!D4</f>
        <v>0</v>
      </c>
      <c r="AF4" s="26"/>
      <c r="AG4">
        <f t="shared" ref="AG4:AG67" si="2">SUM(AD4:AF4)</f>
        <v>26.881344000000002</v>
      </c>
      <c r="AI4" s="75">
        <f>PXIL!L4</f>
        <v>0</v>
      </c>
      <c r="AJ4" s="75">
        <f>PXIL!R4</f>
        <v>0</v>
      </c>
      <c r="AK4" s="75">
        <f>RTM_IEX!L4</f>
        <v>1.94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2.06</v>
      </c>
      <c r="I5">
        <f>Bawana_NG!R5</f>
        <v>5.660238065194533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10.36</v>
      </c>
      <c r="AB5" s="117">
        <f>-STOA!R5</f>
        <v>0</v>
      </c>
      <c r="AC5">
        <f t="shared" si="0"/>
        <v>0.2401540949737119</v>
      </c>
      <c r="AD5">
        <f t="shared" si="1"/>
        <v>27.050083970220822</v>
      </c>
      <c r="AE5">
        <f>'IDT-1'!D5</f>
        <v>0</v>
      </c>
      <c r="AF5" s="26"/>
      <c r="AG5">
        <f t="shared" si="2"/>
        <v>27.050083970220822</v>
      </c>
      <c r="AI5" s="75">
        <f>PXIL!L5</f>
        <v>0</v>
      </c>
      <c r="AJ5" s="75">
        <f>PXIL!R5</f>
        <v>0</v>
      </c>
      <c r="AK5" s="75">
        <f>RTM_IEX!L5</f>
        <v>1.94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2.06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10.36</v>
      </c>
      <c r="AB6" s="117">
        <f>-STOA!R6</f>
        <v>0</v>
      </c>
      <c r="AC6">
        <f t="shared" si="0"/>
        <v>0.24156</v>
      </c>
      <c r="AD6">
        <f t="shared" si="1"/>
        <v>27.20844</v>
      </c>
      <c r="AE6">
        <f>'IDT-1'!D6</f>
        <v>0</v>
      </c>
      <c r="AF6" s="26"/>
      <c r="AG6">
        <f t="shared" si="2"/>
        <v>27.20844</v>
      </c>
      <c r="AI6" s="75">
        <f>PXIL!L6</f>
        <v>0</v>
      </c>
      <c r="AJ6" s="75">
        <f>PXIL!R6</f>
        <v>0</v>
      </c>
      <c r="AK6" s="75">
        <f>RTM_IEX!L6</f>
        <v>1.94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10.36</v>
      </c>
      <c r="AB7" s="117">
        <f>-STOA!R7</f>
        <v>0</v>
      </c>
      <c r="AC7">
        <f t="shared" si="0"/>
        <v>0.28089599999999998</v>
      </c>
      <c r="AD7">
        <f t="shared" si="1"/>
        <v>31.639104</v>
      </c>
      <c r="AE7">
        <f>'IDT-1'!D7</f>
        <v>0</v>
      </c>
      <c r="AF7" s="26"/>
      <c r="AG7">
        <f t="shared" si="2"/>
        <v>31.639104</v>
      </c>
      <c r="AI7" s="75">
        <f>PXIL!L7</f>
        <v>0</v>
      </c>
      <c r="AJ7" s="75">
        <f>PXIL!R7</f>
        <v>0</v>
      </c>
      <c r="AK7" s="75">
        <f>RTM_IEX!L7</f>
        <v>6.29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2.1800000000000002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10.36</v>
      </c>
      <c r="AB8" s="117">
        <f>-STOA!R8</f>
        <v>0</v>
      </c>
      <c r="AC8">
        <f t="shared" si="0"/>
        <v>0.23442212752219532</v>
      </c>
      <c r="AD8">
        <f t="shared" si="1"/>
        <v>24.395577872477805</v>
      </c>
      <c r="AE8">
        <f>'IDT-1'!D8</f>
        <v>0</v>
      </c>
      <c r="AF8" s="26"/>
      <c r="AG8">
        <f t="shared" si="2"/>
        <v>24.395577872477805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2.1800000000000002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10.36</v>
      </c>
      <c r="AB9" s="117">
        <f>-STOA!R9</f>
        <v>0</v>
      </c>
      <c r="AC9">
        <f t="shared" si="0"/>
        <v>0.23407999999999998</v>
      </c>
      <c r="AD9">
        <f t="shared" si="1"/>
        <v>26.365919999999999</v>
      </c>
      <c r="AE9">
        <f>'IDT-1'!D9</f>
        <v>0</v>
      </c>
      <c r="AF9" s="26"/>
      <c r="AG9">
        <f t="shared" si="2"/>
        <v>26.365919999999999</v>
      </c>
      <c r="AI9" s="75">
        <f>PXIL!L9</f>
        <v>0</v>
      </c>
      <c r="AJ9" s="75">
        <f>PXIL!R9</f>
        <v>0</v>
      </c>
      <c r="AK9" s="75">
        <f>RTM_IEX!L9</f>
        <v>0.97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2.1800000000000002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10.36</v>
      </c>
      <c r="AB10" s="117">
        <f>-STOA!R10</f>
        <v>0</v>
      </c>
      <c r="AC10">
        <f t="shared" si="0"/>
        <v>0.23407999999999998</v>
      </c>
      <c r="AD10">
        <f t="shared" si="1"/>
        <v>26.365919999999999</v>
      </c>
      <c r="AE10">
        <f>'IDT-1'!D10</f>
        <v>0</v>
      </c>
      <c r="AF10" s="26"/>
      <c r="AG10">
        <f t="shared" si="2"/>
        <v>26.365919999999999</v>
      </c>
      <c r="AI10" s="75">
        <f>PXIL!L10</f>
        <v>0</v>
      </c>
      <c r="AJ10" s="75">
        <f>PXIL!R10</f>
        <v>0</v>
      </c>
      <c r="AK10" s="75">
        <f>RTM_IEX!L10</f>
        <v>0.97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2.1800000000000002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10.36</v>
      </c>
      <c r="AB11" s="117">
        <f>-STOA!R11</f>
        <v>0</v>
      </c>
      <c r="AC11">
        <f t="shared" si="0"/>
        <v>0.229768</v>
      </c>
      <c r="AD11">
        <f t="shared" si="1"/>
        <v>25.880231999999999</v>
      </c>
      <c r="AE11">
        <f>'IDT-1'!D11</f>
        <v>0</v>
      </c>
      <c r="AF11" s="26"/>
      <c r="AG11">
        <f t="shared" si="2"/>
        <v>25.880231999999999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2.1800000000000002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10.36</v>
      </c>
      <c r="AB12" s="117">
        <f>-STOA!R12</f>
        <v>0</v>
      </c>
      <c r="AC12">
        <f t="shared" si="0"/>
        <v>0.229768</v>
      </c>
      <c r="AD12">
        <f t="shared" si="1"/>
        <v>25.880231999999999</v>
      </c>
      <c r="AE12">
        <f>'IDT-1'!D12</f>
        <v>0</v>
      </c>
      <c r="AF12" s="26"/>
      <c r="AG12">
        <f t="shared" si="2"/>
        <v>25.880231999999999</v>
      </c>
      <c r="AI12" s="75">
        <f>PXIL!L12</f>
        <v>0</v>
      </c>
      <c r="AJ12" s="75">
        <f>PXIL!R12</f>
        <v>0</v>
      </c>
      <c r="AK12" s="75">
        <f>RTM_IEX!L12</f>
        <v>0.48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10.36</v>
      </c>
      <c r="AB13" s="117">
        <f>-STOA!R13</f>
        <v>0</v>
      </c>
      <c r="AC13">
        <f t="shared" si="0"/>
        <v>0.27130399999999999</v>
      </c>
      <c r="AD13">
        <f t="shared" si="1"/>
        <v>30.558695999999998</v>
      </c>
      <c r="AE13">
        <f>'IDT-1'!D13</f>
        <v>0</v>
      </c>
      <c r="AF13" s="26"/>
      <c r="AG13">
        <f t="shared" si="2"/>
        <v>30.558695999999998</v>
      </c>
      <c r="AI13" s="75">
        <f>PXIL!L13</f>
        <v>0</v>
      </c>
      <c r="AJ13" s="75">
        <f>PXIL!R13</f>
        <v>0</v>
      </c>
      <c r="AK13" s="75">
        <f>RTM_IEX!L13</f>
        <v>5.32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10.36</v>
      </c>
      <c r="AB14" s="117">
        <f>-STOA!R14</f>
        <v>0</v>
      </c>
      <c r="AC14">
        <f t="shared" si="0"/>
        <v>0.24224425504439062</v>
      </c>
      <c r="AD14">
        <f t="shared" si="1"/>
        <v>23.267755744955608</v>
      </c>
      <c r="AE14">
        <f>'IDT-1'!D14</f>
        <v>0</v>
      </c>
      <c r="AF14" s="26"/>
      <c r="AG14">
        <f t="shared" si="2"/>
        <v>23.267755744955608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10.36</v>
      </c>
      <c r="AB15" s="117">
        <f>-STOA!R15</f>
        <v>0</v>
      </c>
      <c r="AC15">
        <f t="shared" si="0"/>
        <v>0.22448799999999999</v>
      </c>
      <c r="AD15">
        <f t="shared" si="1"/>
        <v>25.285511999999997</v>
      </c>
      <c r="AE15">
        <f>'IDT-1'!D15</f>
        <v>0</v>
      </c>
      <c r="AF15" s="26"/>
      <c r="AG15">
        <f t="shared" si="2"/>
        <v>25.285511999999997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10.36</v>
      </c>
      <c r="AB16" s="117">
        <f>-STOA!R16</f>
        <v>0</v>
      </c>
      <c r="AC16">
        <f t="shared" si="0"/>
        <v>0.22448799999999999</v>
      </c>
      <c r="AD16">
        <f t="shared" si="1"/>
        <v>25.285511999999997</v>
      </c>
      <c r="AE16">
        <f>'IDT-1'!D16</f>
        <v>0</v>
      </c>
      <c r="AF16" s="26"/>
      <c r="AG16">
        <f t="shared" si="2"/>
        <v>25.285511999999997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10.36</v>
      </c>
      <c r="AB17" s="117">
        <f>-STOA!R17</f>
        <v>0</v>
      </c>
      <c r="AC17">
        <f t="shared" si="0"/>
        <v>0.24224425504439062</v>
      </c>
      <c r="AD17">
        <f t="shared" si="1"/>
        <v>23.267755744955608</v>
      </c>
      <c r="AE17">
        <f>'IDT-1'!D17</f>
        <v>0</v>
      </c>
      <c r="AF17" s="26"/>
      <c r="AG17">
        <f t="shared" si="2"/>
        <v>23.267755744955608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-2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10.36</v>
      </c>
      <c r="AB18" s="117">
        <f>-STOA!R18</f>
        <v>0</v>
      </c>
      <c r="AC18">
        <f t="shared" si="0"/>
        <v>0.22448799999999999</v>
      </c>
      <c r="AD18">
        <f t="shared" si="1"/>
        <v>25.285511999999997</v>
      </c>
      <c r="AE18">
        <f>'IDT-1'!D18</f>
        <v>0</v>
      </c>
      <c r="AF18" s="26"/>
      <c r="AG18">
        <f t="shared" si="2"/>
        <v>25.285511999999997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10.36</v>
      </c>
      <c r="AB19" s="117">
        <f>-STOA!R19</f>
        <v>0</v>
      </c>
      <c r="AC19">
        <f t="shared" si="0"/>
        <v>0.26364799999999999</v>
      </c>
      <c r="AD19">
        <f t="shared" si="1"/>
        <v>29.696351999999997</v>
      </c>
      <c r="AE19">
        <f>'IDT-1'!D19</f>
        <v>0</v>
      </c>
      <c r="AF19" s="26"/>
      <c r="AG19">
        <f t="shared" si="2"/>
        <v>29.696351999999997</v>
      </c>
      <c r="AI19" s="75">
        <f>PXIL!L19</f>
        <v>0</v>
      </c>
      <c r="AJ19" s="75">
        <f>PXIL!R19</f>
        <v>0</v>
      </c>
      <c r="AK19" s="75">
        <f>RTM_IEX!L19</f>
        <v>4.45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10.36</v>
      </c>
      <c r="AB20" s="117">
        <f>-STOA!R20</f>
        <v>0</v>
      </c>
      <c r="AC20">
        <f t="shared" si="0"/>
        <v>0.24224425504439062</v>
      </c>
      <c r="AD20">
        <f t="shared" si="1"/>
        <v>23.267755744955608</v>
      </c>
      <c r="AE20">
        <f>'IDT-1'!D20</f>
        <v>0</v>
      </c>
      <c r="AF20" s="26"/>
      <c r="AG20">
        <f t="shared" si="2"/>
        <v>23.267755744955608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-2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10.36</v>
      </c>
      <c r="AB21" s="117">
        <f>-STOA!R21</f>
        <v>0</v>
      </c>
      <c r="AC21">
        <f t="shared" si="0"/>
        <v>0.22448799999999999</v>
      </c>
      <c r="AD21">
        <f t="shared" si="1"/>
        <v>25.285511999999997</v>
      </c>
      <c r="AE21">
        <f>'IDT-1'!D21</f>
        <v>0</v>
      </c>
      <c r="AF21" s="26"/>
      <c r="AG21">
        <f t="shared" si="2"/>
        <v>25.285511999999997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10.36</v>
      </c>
      <c r="AB22" s="117">
        <f>-STOA!R22</f>
        <v>0</v>
      </c>
      <c r="AC22">
        <f t="shared" si="0"/>
        <v>0.22448799999999999</v>
      </c>
      <c r="AD22">
        <f t="shared" si="1"/>
        <v>25.285511999999997</v>
      </c>
      <c r="AE22">
        <f>'IDT-1'!D22</f>
        <v>0</v>
      </c>
      <c r="AF22" s="26"/>
      <c r="AG22">
        <f t="shared" si="2"/>
        <v>25.285511999999997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2.1800000000000002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10.36</v>
      </c>
      <c r="AB23" s="117">
        <f>-STOA!R23</f>
        <v>0</v>
      </c>
      <c r="AC23">
        <f t="shared" si="0"/>
        <v>0.22554399999999999</v>
      </c>
      <c r="AD23">
        <f t="shared" si="1"/>
        <v>25.404456</v>
      </c>
      <c r="AE23">
        <f>'IDT-1'!D23</f>
        <v>0</v>
      </c>
      <c r="AF23" s="26"/>
      <c r="AG23">
        <f t="shared" si="2"/>
        <v>25.404456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2.1800000000000002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10.36</v>
      </c>
      <c r="AB24" s="117">
        <f>-STOA!R24</f>
        <v>0</v>
      </c>
      <c r="AC24">
        <f t="shared" si="0"/>
        <v>0.22554399999999999</v>
      </c>
      <c r="AD24">
        <f t="shared" si="1"/>
        <v>25.404456</v>
      </c>
      <c r="AE24">
        <f>'IDT-1'!D24</f>
        <v>0</v>
      </c>
      <c r="AF24" s="26"/>
      <c r="AG24">
        <f t="shared" si="2"/>
        <v>25.404456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2.1800000000000002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10.36</v>
      </c>
      <c r="AB25" s="117">
        <f>-STOA!R25</f>
        <v>0</v>
      </c>
      <c r="AC25">
        <f t="shared" si="0"/>
        <v>0.27667199999999997</v>
      </c>
      <c r="AD25">
        <f t="shared" si="1"/>
        <v>31.163327999999996</v>
      </c>
      <c r="AE25">
        <f>'IDT-1'!D25</f>
        <v>0</v>
      </c>
      <c r="AF25" s="26"/>
      <c r="AG25">
        <f t="shared" si="2"/>
        <v>31.163327999999996</v>
      </c>
      <c r="AI25" s="75">
        <f>PXIL!L25</f>
        <v>0</v>
      </c>
      <c r="AJ25" s="75">
        <f>PXIL!R25</f>
        <v>0</v>
      </c>
      <c r="AK25" s="75">
        <f>RTM_IEX!L25</f>
        <v>5.81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2.1800000000000002</v>
      </c>
      <c r="I26">
        <f>Bawana_NG!R26</f>
        <v>5.8201017877357586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10.36</v>
      </c>
      <c r="AB26" s="117">
        <f>-STOA!R26</f>
        <v>0</v>
      </c>
      <c r="AC26">
        <f t="shared" si="0"/>
        <v>0.2433011507764653</v>
      </c>
      <c r="AD26">
        <f t="shared" si="1"/>
        <v>23.386800636959293</v>
      </c>
      <c r="AE26">
        <f>'IDT-1'!D26</f>
        <v>0</v>
      </c>
      <c r="AF26" s="26"/>
      <c r="AG26">
        <f t="shared" si="2"/>
        <v>23.386800636959293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-2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5.8201017877357586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10.36</v>
      </c>
      <c r="AB27" s="117">
        <f>-STOA!R27</f>
        <v>0</v>
      </c>
      <c r="AC27">
        <f t="shared" si="0"/>
        <v>0.22554489573207467</v>
      </c>
      <c r="AD27">
        <f t="shared" si="1"/>
        <v>25.404556892003683</v>
      </c>
      <c r="AE27">
        <f>'IDT-1'!D27</f>
        <v>0</v>
      </c>
      <c r="AF27" s="26"/>
      <c r="AG27">
        <f t="shared" si="2"/>
        <v>25.404556892003683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5.8201017877357586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10.36</v>
      </c>
      <c r="AB28" s="117">
        <f>-STOA!R28</f>
        <v>0</v>
      </c>
      <c r="AC28">
        <f t="shared" si="0"/>
        <v>0.23408089573207466</v>
      </c>
      <c r="AD28">
        <f t="shared" si="1"/>
        <v>26.366020892003682</v>
      </c>
      <c r="AE28">
        <f>'IDT-1'!D28</f>
        <v>0</v>
      </c>
      <c r="AF28" s="26"/>
      <c r="AG28">
        <f t="shared" si="2"/>
        <v>26.366020892003682</v>
      </c>
      <c r="AI28" s="75">
        <f>PXIL!L28</f>
        <v>0</v>
      </c>
      <c r="AJ28" s="75">
        <f>PXIL!R28</f>
        <v>0</v>
      </c>
      <c r="AK28" s="75">
        <f>RTM_IEX!L28</f>
        <v>0.97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5.8201017877357586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10.36</v>
      </c>
      <c r="AB29" s="117">
        <f>-STOA!R29</f>
        <v>0</v>
      </c>
      <c r="AC29">
        <f t="shared" si="0"/>
        <v>0.23161689573207467</v>
      </c>
      <c r="AD29">
        <f t="shared" si="1"/>
        <v>26.088484892003684</v>
      </c>
      <c r="AE29">
        <f>'IDT-1'!D29</f>
        <v>0</v>
      </c>
      <c r="AF29" s="26"/>
      <c r="AG29">
        <f t="shared" si="2"/>
        <v>26.088484892003684</v>
      </c>
      <c r="AI29" s="75">
        <f>PXIL!L29</f>
        <v>0</v>
      </c>
      <c r="AJ29" s="75">
        <f>PXIL!R29</f>
        <v>0</v>
      </c>
      <c r="AK29" s="75">
        <f>RTM_IEX!L29</f>
        <v>0.69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5.8201017877357586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10.36</v>
      </c>
      <c r="AB30" s="117">
        <f>-STOA!R30</f>
        <v>0</v>
      </c>
      <c r="AC30">
        <f t="shared" si="0"/>
        <v>0.22554489573207467</v>
      </c>
      <c r="AD30">
        <f t="shared" si="1"/>
        <v>25.404556892003683</v>
      </c>
      <c r="AE30">
        <f>'IDT-1'!D30</f>
        <v>0</v>
      </c>
      <c r="AF30" s="26"/>
      <c r="AG30">
        <f t="shared" si="2"/>
        <v>25.404556892003683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2.1800000000000002</v>
      </c>
      <c r="I31">
        <f>Bawana_NG!R31</f>
        <v>5.8201017877357586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17.130000000000003</v>
      </c>
      <c r="AB31" s="117">
        <f>-STOA!R31</f>
        <v>0</v>
      </c>
      <c r="AC31">
        <f t="shared" si="0"/>
        <v>0.31064089573207471</v>
      </c>
      <c r="AD31">
        <f t="shared" si="1"/>
        <v>34.989460892003684</v>
      </c>
      <c r="AE31">
        <f>'IDT-1'!D31</f>
        <v>0</v>
      </c>
      <c r="AF31" s="26"/>
      <c r="AG31">
        <f t="shared" si="2"/>
        <v>34.989460892003684</v>
      </c>
      <c r="AI31" s="75">
        <f>PXIL!L31</f>
        <v>0</v>
      </c>
      <c r="AJ31" s="75">
        <f>PXIL!R31</f>
        <v>0</v>
      </c>
      <c r="AK31" s="75">
        <f>RTM_IEX!L31</f>
        <v>2.9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2.1800000000000002</v>
      </c>
      <c r="I32">
        <f>Bawana_NG!R32</f>
        <v>5.8201017877357586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17.130000000000003</v>
      </c>
      <c r="AB32" s="117">
        <f>-STOA!R32</f>
        <v>0</v>
      </c>
      <c r="AC32">
        <f t="shared" si="0"/>
        <v>0.32063340582085598</v>
      </c>
      <c r="AD32">
        <f t="shared" si="1"/>
        <v>28.079468381914907</v>
      </c>
      <c r="AE32">
        <f>'IDT-1'!D32</f>
        <v>0</v>
      </c>
      <c r="AF32" s="26"/>
      <c r="AG32">
        <f t="shared" si="2"/>
        <v>28.079468381914907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-4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2.1800000000000002</v>
      </c>
      <c r="I33">
        <f>Bawana_NG!R33</f>
        <v>5.8201017877357586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17.130000000000003</v>
      </c>
      <c r="AB33" s="117">
        <f>-STOA!R33</f>
        <v>0</v>
      </c>
      <c r="AC33">
        <f t="shared" si="0"/>
        <v>0.29399902325427002</v>
      </c>
      <c r="AD33">
        <f t="shared" si="1"/>
        <v>31.106102764481495</v>
      </c>
      <c r="AE33">
        <f>'IDT-1'!D33</f>
        <v>0</v>
      </c>
      <c r="AF33" s="26"/>
      <c r="AG33">
        <f t="shared" si="2"/>
        <v>31.106102764481495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-1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2.1800000000000002</v>
      </c>
      <c r="I34">
        <f>Bawana_NG!R34</f>
        <v>5.8201110429670617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17.130000000000003</v>
      </c>
      <c r="AB34" s="117">
        <f>-STOA!R34</f>
        <v>0</v>
      </c>
      <c r="AC34">
        <f t="shared" si="0"/>
        <v>0.29399910470030544</v>
      </c>
      <c r="AD34">
        <f t="shared" si="1"/>
        <v>31.106111938266757</v>
      </c>
      <c r="AE34">
        <f>'IDT-1'!D34</f>
        <v>0</v>
      </c>
      <c r="AF34" s="26"/>
      <c r="AG34">
        <f t="shared" si="2"/>
        <v>31.106111938266757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-1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2.06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17.130000000000003</v>
      </c>
      <c r="AB35" s="117">
        <f>-STOA!R35</f>
        <v>0</v>
      </c>
      <c r="AC35">
        <f t="shared" si="0"/>
        <v>0.28406400000000004</v>
      </c>
      <c r="AD35">
        <f t="shared" si="1"/>
        <v>31.995936</v>
      </c>
      <c r="AE35">
        <f>'IDT-1'!D35</f>
        <v>0</v>
      </c>
      <c r="AF35" s="26"/>
      <c r="AG35">
        <f t="shared" si="2"/>
        <v>31.995936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2.06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17.130000000000003</v>
      </c>
      <c r="AB36" s="117">
        <f>-STOA!R36</f>
        <v>0</v>
      </c>
      <c r="AC36">
        <f t="shared" si="0"/>
        <v>0.28406400000000004</v>
      </c>
      <c r="AD36">
        <f t="shared" si="1"/>
        <v>31.995936</v>
      </c>
      <c r="AE36">
        <f>'IDT-1'!D36</f>
        <v>0</v>
      </c>
      <c r="AF36" s="26"/>
      <c r="AG36">
        <f t="shared" si="2"/>
        <v>31.995936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2.06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17.130000000000003</v>
      </c>
      <c r="AB37" s="117">
        <f>-STOA!R37</f>
        <v>0</v>
      </c>
      <c r="AC37">
        <f t="shared" si="0"/>
        <v>0.33519200000000005</v>
      </c>
      <c r="AD37">
        <f t="shared" si="1"/>
        <v>37.754808000000004</v>
      </c>
      <c r="AE37">
        <f>'IDT-1'!D37</f>
        <v>0</v>
      </c>
      <c r="AF37" s="26"/>
      <c r="AG37">
        <f t="shared" si="2"/>
        <v>37.754808000000004</v>
      </c>
      <c r="AI37" s="75">
        <f>PXIL!L37</f>
        <v>0</v>
      </c>
      <c r="AJ37" s="75">
        <f>PXIL!R37</f>
        <v>0</v>
      </c>
      <c r="AK37" s="75">
        <f>RTM_IEX!L37</f>
        <v>5.81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2.12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17.130000000000003</v>
      </c>
      <c r="AB38" s="117">
        <f>-STOA!R38</f>
        <v>0</v>
      </c>
      <c r="AC38">
        <f t="shared" si="0"/>
        <v>0.28459200000000007</v>
      </c>
      <c r="AD38">
        <f t="shared" si="1"/>
        <v>32.055408</v>
      </c>
      <c r="AE38">
        <f>'IDT-1'!D38</f>
        <v>0</v>
      </c>
      <c r="AF38" s="26"/>
      <c r="AG38">
        <f t="shared" si="2"/>
        <v>32.055408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2.12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17.130000000000003</v>
      </c>
      <c r="AB39" s="117">
        <f>-STOA!R39</f>
        <v>0</v>
      </c>
      <c r="AC39">
        <f t="shared" si="0"/>
        <v>0.31011200000000005</v>
      </c>
      <c r="AD39">
        <f t="shared" si="1"/>
        <v>34.929888000000005</v>
      </c>
      <c r="AE39">
        <f>'IDT-1'!D39</f>
        <v>0</v>
      </c>
      <c r="AF39" s="26"/>
      <c r="AG39">
        <f t="shared" si="2"/>
        <v>34.929888000000005</v>
      </c>
      <c r="AI39" s="75">
        <f>PXIL!L39</f>
        <v>0</v>
      </c>
      <c r="AJ39" s="75">
        <f>PXIL!R39</f>
        <v>0</v>
      </c>
      <c r="AK39" s="75">
        <f>RTM_IEX!L39</f>
        <v>2.9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2.12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17.130000000000003</v>
      </c>
      <c r="AB40" s="117">
        <f>-STOA!R40</f>
        <v>0</v>
      </c>
      <c r="AC40">
        <f t="shared" si="0"/>
        <v>0.31442400000000009</v>
      </c>
      <c r="AD40">
        <f t="shared" si="1"/>
        <v>35.415576000000001</v>
      </c>
      <c r="AE40">
        <f>'IDT-1'!D40</f>
        <v>0</v>
      </c>
      <c r="AF40" s="26"/>
      <c r="AG40">
        <f t="shared" si="2"/>
        <v>35.415576000000001</v>
      </c>
      <c r="AI40" s="75">
        <f>PXIL!L40</f>
        <v>0</v>
      </c>
      <c r="AJ40" s="75">
        <f>PXIL!R40</f>
        <v>0</v>
      </c>
      <c r="AK40" s="75">
        <f>RTM_IEX!L40</f>
        <v>3.39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2.12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17.130000000000003</v>
      </c>
      <c r="AB41" s="117">
        <f>-STOA!R41</f>
        <v>0</v>
      </c>
      <c r="AC41">
        <f t="shared" si="0"/>
        <v>0.31864800000000004</v>
      </c>
      <c r="AD41">
        <f t="shared" si="1"/>
        <v>35.891351999999998</v>
      </c>
      <c r="AE41">
        <f>'IDT-1'!D41</f>
        <v>0</v>
      </c>
      <c r="AF41" s="26"/>
      <c r="AG41">
        <f t="shared" si="2"/>
        <v>35.891351999999998</v>
      </c>
      <c r="AI41" s="75">
        <f>PXIL!L41</f>
        <v>0</v>
      </c>
      <c r="AJ41" s="75">
        <f>PXIL!R41</f>
        <v>0</v>
      </c>
      <c r="AK41" s="75">
        <f>RTM_IEX!L41</f>
        <v>3.87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2.12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17.130000000000003</v>
      </c>
      <c r="AB42" s="117">
        <f>-STOA!R42</f>
        <v>0</v>
      </c>
      <c r="AC42">
        <f t="shared" si="0"/>
        <v>0.32287200000000005</v>
      </c>
      <c r="AD42">
        <f t="shared" si="1"/>
        <v>36.367128000000008</v>
      </c>
      <c r="AE42">
        <f>'IDT-1'!D42</f>
        <v>0</v>
      </c>
      <c r="AF42" s="26"/>
      <c r="AG42">
        <f t="shared" si="2"/>
        <v>36.367128000000008</v>
      </c>
      <c r="AI42" s="75">
        <f>PXIL!L42</f>
        <v>0</v>
      </c>
      <c r="AJ42" s="75">
        <f>PXIL!R42</f>
        <v>0</v>
      </c>
      <c r="AK42" s="75">
        <f>RTM_IEX!L42</f>
        <v>4.3499999999999996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2.06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10.36</v>
      </c>
      <c r="AB43" s="117">
        <f>-STOA!R43</f>
        <v>0</v>
      </c>
      <c r="AC43">
        <f t="shared" si="0"/>
        <v>0.36493600000000004</v>
      </c>
      <c r="AD43">
        <f t="shared" si="1"/>
        <v>41.105063999999999</v>
      </c>
      <c r="AE43">
        <f>'IDT-1'!D43</f>
        <v>0</v>
      </c>
      <c r="AF43" s="26"/>
      <c r="AG43">
        <f t="shared" si="2"/>
        <v>41.105063999999999</v>
      </c>
      <c r="AI43" s="75">
        <f>PXIL!L43</f>
        <v>0</v>
      </c>
      <c r="AJ43" s="75">
        <f>PXIL!R43</f>
        <v>0</v>
      </c>
      <c r="AK43" s="75">
        <f>RTM_IEX!L43</f>
        <v>15.96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2.06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10.36</v>
      </c>
      <c r="AB44" s="117">
        <f>-STOA!R44</f>
        <v>0</v>
      </c>
      <c r="AC44">
        <f t="shared" si="0"/>
        <v>0.30535999999999996</v>
      </c>
      <c r="AD44">
        <f t="shared" si="1"/>
        <v>34.394639999999995</v>
      </c>
      <c r="AE44">
        <f>'IDT-1'!D44</f>
        <v>0</v>
      </c>
      <c r="AF44" s="26"/>
      <c r="AG44">
        <f t="shared" si="2"/>
        <v>34.394639999999995</v>
      </c>
      <c r="AI44" s="75">
        <f>PXIL!L44</f>
        <v>0</v>
      </c>
      <c r="AJ44" s="75">
        <f>PXIL!R44</f>
        <v>0</v>
      </c>
      <c r="AK44" s="75">
        <f>RTM_IEX!L44</f>
        <v>9.19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2.06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10.36</v>
      </c>
      <c r="AB45" s="117">
        <f>-STOA!R45</f>
        <v>0</v>
      </c>
      <c r="AC45">
        <f t="shared" si="0"/>
        <v>0.31812000000000001</v>
      </c>
      <c r="AD45">
        <f t="shared" si="1"/>
        <v>35.831879999999998</v>
      </c>
      <c r="AE45">
        <f>'IDT-1'!D45</f>
        <v>0</v>
      </c>
      <c r="AF45" s="26"/>
      <c r="AG45">
        <f t="shared" si="2"/>
        <v>35.831879999999998</v>
      </c>
      <c r="AI45" s="75">
        <f>PXIL!L45</f>
        <v>0</v>
      </c>
      <c r="AJ45" s="75">
        <f>PXIL!R45</f>
        <v>0</v>
      </c>
      <c r="AK45" s="75">
        <f>RTM_IEX!L45</f>
        <v>10.64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2.06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10.36</v>
      </c>
      <c r="AB46" s="117">
        <f>-STOA!R46</f>
        <v>0</v>
      </c>
      <c r="AC46">
        <f t="shared" si="0"/>
        <v>0.322432</v>
      </c>
      <c r="AD46">
        <f t="shared" si="1"/>
        <v>36.317568000000001</v>
      </c>
      <c r="AE46">
        <f>'IDT-1'!D46</f>
        <v>0</v>
      </c>
      <c r="AF46" s="26"/>
      <c r="AG46">
        <f t="shared" si="2"/>
        <v>36.317568000000001</v>
      </c>
      <c r="AI46" s="75">
        <f>PXIL!L46</f>
        <v>0</v>
      </c>
      <c r="AJ46" s="75">
        <f>PXIL!R46</f>
        <v>0</v>
      </c>
      <c r="AK46" s="75">
        <f>RTM_IEX!L46</f>
        <v>11.13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1.91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10.36</v>
      </c>
      <c r="AB47" s="117">
        <f>-STOA!R47</f>
        <v>0</v>
      </c>
      <c r="AC47">
        <f t="shared" si="0"/>
        <v>0.32533600000000001</v>
      </c>
      <c r="AD47">
        <f t="shared" si="1"/>
        <v>36.644663999999999</v>
      </c>
      <c r="AE47">
        <f>'IDT-1'!D47</f>
        <v>0</v>
      </c>
      <c r="AF47" s="26"/>
      <c r="AG47">
        <f t="shared" si="2"/>
        <v>36.644663999999999</v>
      </c>
      <c r="AI47" s="75">
        <f>PXIL!L47</f>
        <v>0</v>
      </c>
      <c r="AJ47" s="75">
        <f>PXIL!R47</f>
        <v>0</v>
      </c>
      <c r="AK47" s="75">
        <f>RTM_IEX!L47</f>
        <v>11.61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1.91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10.36</v>
      </c>
      <c r="AB48" s="117">
        <f>-STOA!R48</f>
        <v>0</v>
      </c>
      <c r="AC48">
        <f t="shared" si="0"/>
        <v>0.32533600000000001</v>
      </c>
      <c r="AD48">
        <f t="shared" si="1"/>
        <v>36.644663999999999</v>
      </c>
      <c r="AE48">
        <f>'IDT-1'!D48</f>
        <v>0</v>
      </c>
      <c r="AF48" s="26"/>
      <c r="AG48">
        <f t="shared" si="2"/>
        <v>36.644663999999999</v>
      </c>
      <c r="AI48" s="75">
        <f>PXIL!L48</f>
        <v>0</v>
      </c>
      <c r="AJ48" s="75">
        <f>PXIL!R48</f>
        <v>0</v>
      </c>
      <c r="AK48" s="75">
        <f>RTM_IEX!L48</f>
        <v>11.61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10.36</v>
      </c>
      <c r="AB49" s="117">
        <f>-STOA!R49</f>
        <v>0</v>
      </c>
      <c r="AC49">
        <f t="shared" si="0"/>
        <v>0.37980800000000003</v>
      </c>
      <c r="AD49">
        <f t="shared" si="1"/>
        <v>42.780192</v>
      </c>
      <c r="AE49">
        <f>'IDT-1'!D49</f>
        <v>0</v>
      </c>
      <c r="AF49" s="26"/>
      <c r="AG49">
        <f t="shared" si="2"/>
        <v>42.780192</v>
      </c>
      <c r="AI49" s="75">
        <f>PXIL!L49</f>
        <v>0</v>
      </c>
      <c r="AJ49" s="75">
        <f>PXIL!R49</f>
        <v>0</v>
      </c>
      <c r="AK49" s="75">
        <f>RTM_IEX!L49</f>
        <v>17.71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1.91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10.36</v>
      </c>
      <c r="AB50" s="117">
        <f>-STOA!R50</f>
        <v>0</v>
      </c>
      <c r="AC50">
        <f t="shared" si="0"/>
        <v>0.30835200000000001</v>
      </c>
      <c r="AD50">
        <f t="shared" si="1"/>
        <v>34.731648</v>
      </c>
      <c r="AE50">
        <f>'IDT-1'!D50</f>
        <v>0</v>
      </c>
      <c r="AF50" s="26"/>
      <c r="AG50">
        <f t="shared" si="2"/>
        <v>34.731648</v>
      </c>
      <c r="AI50" s="75">
        <f>PXIL!L50</f>
        <v>0</v>
      </c>
      <c r="AJ50" s="75">
        <f>PXIL!R50</f>
        <v>0</v>
      </c>
      <c r="AK50" s="75">
        <f>RTM_IEX!L50</f>
        <v>9.68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1.59</v>
      </c>
      <c r="I51">
        <f>Bawana_NG!R51</f>
        <v>5.8201038127090312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10.36</v>
      </c>
      <c r="AB51" s="117">
        <f>-STOA!R51</f>
        <v>0</v>
      </c>
      <c r="AC51">
        <f t="shared" si="0"/>
        <v>0.32252091355183948</v>
      </c>
      <c r="AD51">
        <f t="shared" si="1"/>
        <v>36.327582899157193</v>
      </c>
      <c r="AE51">
        <f>'IDT-1'!D51</f>
        <v>0</v>
      </c>
      <c r="AF51" s="26"/>
      <c r="AG51">
        <f t="shared" si="2"/>
        <v>36.327582899157193</v>
      </c>
      <c r="AI51" s="75">
        <f>PXIL!L51</f>
        <v>0</v>
      </c>
      <c r="AJ51" s="75">
        <f>PXIL!R51</f>
        <v>0</v>
      </c>
      <c r="AK51" s="75">
        <f>RTM_IEX!L51</f>
        <v>11.61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10.36</v>
      </c>
      <c r="AB52" s="117">
        <f>-STOA!R52</f>
        <v>0</v>
      </c>
      <c r="AC52">
        <f t="shared" si="0"/>
        <v>0.30852800000000002</v>
      </c>
      <c r="AD52">
        <f t="shared" si="1"/>
        <v>34.751472</v>
      </c>
      <c r="AE52">
        <f>'IDT-1'!D52</f>
        <v>0</v>
      </c>
      <c r="AF52" s="26"/>
      <c r="AG52">
        <f t="shared" si="2"/>
        <v>34.751472</v>
      </c>
      <c r="AI52" s="75">
        <f>PXIL!L52</f>
        <v>0</v>
      </c>
      <c r="AJ52" s="75">
        <f>PXIL!R52</f>
        <v>0</v>
      </c>
      <c r="AK52" s="75">
        <f>RTM_IEX!L52</f>
        <v>11.61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10.36</v>
      </c>
      <c r="AB53" s="117">
        <f>-STOA!R53</f>
        <v>0</v>
      </c>
      <c r="AC53">
        <f t="shared" si="0"/>
        <v>0.29999200000000004</v>
      </c>
      <c r="AD53">
        <f t="shared" si="1"/>
        <v>33.790008</v>
      </c>
      <c r="AE53">
        <f>'IDT-1'!D53</f>
        <v>0</v>
      </c>
      <c r="AF53" s="26"/>
      <c r="AG53">
        <f t="shared" si="2"/>
        <v>33.790008</v>
      </c>
      <c r="AI53" s="75">
        <f>PXIL!L53</f>
        <v>0</v>
      </c>
      <c r="AJ53" s="75">
        <f>PXIL!R53</f>
        <v>0</v>
      </c>
      <c r="AK53" s="75">
        <f>RTM_IEX!L53</f>
        <v>10.64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10.36</v>
      </c>
      <c r="AB54" s="117">
        <f>-STOA!R54</f>
        <v>0</v>
      </c>
      <c r="AC54">
        <f t="shared" si="0"/>
        <v>0.30852800000000002</v>
      </c>
      <c r="AD54">
        <f t="shared" si="1"/>
        <v>34.751472</v>
      </c>
      <c r="AE54">
        <f>'IDT-1'!D54</f>
        <v>0</v>
      </c>
      <c r="AF54" s="26"/>
      <c r="AG54">
        <f t="shared" si="2"/>
        <v>34.751472</v>
      </c>
      <c r="AI54" s="75">
        <f>PXIL!L54</f>
        <v>0</v>
      </c>
      <c r="AJ54" s="75">
        <f>PXIL!R54</f>
        <v>0</v>
      </c>
      <c r="AK54" s="75">
        <f>RTM_IEX!L54</f>
        <v>11.61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1.7105701900633543</v>
      </c>
      <c r="I55">
        <f>Bawana_NG!R55</f>
        <v>5.8202743859318282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10.36</v>
      </c>
      <c r="AB55" s="117">
        <f>-STOA!R55</f>
        <v>0</v>
      </c>
      <c r="AC55">
        <f t="shared" si="0"/>
        <v>0.37471143226875764</v>
      </c>
      <c r="AD55">
        <f t="shared" si="1"/>
        <v>42.206133143726426</v>
      </c>
      <c r="AE55">
        <f>'IDT-1'!D55</f>
        <v>0</v>
      </c>
      <c r="AF55" s="26"/>
      <c r="AG55">
        <f t="shared" si="2"/>
        <v>42.206133143726426</v>
      </c>
      <c r="AI55" s="75">
        <f>PXIL!L55</f>
        <v>0</v>
      </c>
      <c r="AJ55" s="75">
        <f>PXIL!R55</f>
        <v>0</v>
      </c>
      <c r="AK55" s="75">
        <f>RTM_IEX!L55</f>
        <v>17.420000000000002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10.36</v>
      </c>
      <c r="AB56" s="117">
        <f>-STOA!R56</f>
        <v>0</v>
      </c>
      <c r="AC56">
        <f t="shared" si="0"/>
        <v>0.29145600000000005</v>
      </c>
      <c r="AD56">
        <f t="shared" si="1"/>
        <v>32.828544000000001</v>
      </c>
      <c r="AE56">
        <f>'IDT-1'!D56</f>
        <v>0</v>
      </c>
      <c r="AF56" s="26"/>
      <c r="AG56">
        <f t="shared" si="2"/>
        <v>32.828544000000001</v>
      </c>
      <c r="AI56" s="75">
        <f>PXIL!L56</f>
        <v>0</v>
      </c>
      <c r="AJ56" s="75">
        <f>PXIL!R56</f>
        <v>0</v>
      </c>
      <c r="AK56" s="75">
        <f>RTM_IEX!L56</f>
        <v>9.67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10.36</v>
      </c>
      <c r="AB57" s="117">
        <f>-STOA!R57</f>
        <v>0</v>
      </c>
      <c r="AC57">
        <f t="shared" si="0"/>
        <v>0.30852800000000002</v>
      </c>
      <c r="AD57">
        <f t="shared" si="1"/>
        <v>34.751472</v>
      </c>
      <c r="AE57">
        <f>'IDT-1'!D57</f>
        <v>0</v>
      </c>
      <c r="AF57" s="26"/>
      <c r="AG57">
        <f t="shared" si="2"/>
        <v>34.751472</v>
      </c>
      <c r="AI57" s="75">
        <f>PXIL!L57</f>
        <v>0</v>
      </c>
      <c r="AJ57" s="75">
        <f>PXIL!R57</f>
        <v>0</v>
      </c>
      <c r="AK57" s="75">
        <f>RTM_IEX!L57</f>
        <v>11.61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10.36</v>
      </c>
      <c r="AB58" s="117">
        <f>-STOA!R58</f>
        <v>0</v>
      </c>
      <c r="AC58">
        <f t="shared" si="0"/>
        <v>0.30852800000000002</v>
      </c>
      <c r="AD58">
        <f t="shared" si="1"/>
        <v>34.751472</v>
      </c>
      <c r="AE58">
        <f>'IDT-1'!D58</f>
        <v>0</v>
      </c>
      <c r="AF58" s="26"/>
      <c r="AG58">
        <f t="shared" si="2"/>
        <v>34.751472</v>
      </c>
      <c r="AI58" s="75">
        <f>PXIL!L58</f>
        <v>0</v>
      </c>
      <c r="AJ58" s="75">
        <f>PXIL!R58</f>
        <v>0</v>
      </c>
      <c r="AK58" s="75">
        <f>RTM_IEX!L58</f>
        <v>11.61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10.36</v>
      </c>
      <c r="AB59" s="117">
        <f>-STOA!R59</f>
        <v>0</v>
      </c>
      <c r="AC59">
        <f t="shared" si="0"/>
        <v>0.29999200000000004</v>
      </c>
      <c r="AD59">
        <f t="shared" si="1"/>
        <v>33.790008</v>
      </c>
      <c r="AE59">
        <f>'IDT-1'!D59</f>
        <v>0</v>
      </c>
      <c r="AF59" s="26"/>
      <c r="AG59">
        <f t="shared" si="2"/>
        <v>33.790008</v>
      </c>
      <c r="AI59" s="75">
        <f>PXIL!L59</f>
        <v>0</v>
      </c>
      <c r="AJ59" s="75">
        <f>PXIL!R59</f>
        <v>0</v>
      </c>
      <c r="AK59" s="75">
        <f>RTM_IEX!L59</f>
        <v>10.64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10.36</v>
      </c>
      <c r="AB60" s="117">
        <f>-STOA!R60</f>
        <v>0</v>
      </c>
      <c r="AC60">
        <f t="shared" si="0"/>
        <v>0.30852800000000002</v>
      </c>
      <c r="AD60">
        <f t="shared" si="1"/>
        <v>34.751472</v>
      </c>
      <c r="AE60">
        <f>'IDT-1'!D60</f>
        <v>0</v>
      </c>
      <c r="AF60" s="26"/>
      <c r="AG60">
        <f t="shared" si="2"/>
        <v>34.751472</v>
      </c>
      <c r="AI60" s="75">
        <f>PXIL!L60</f>
        <v>0</v>
      </c>
      <c r="AJ60" s="75">
        <f>PXIL!R60</f>
        <v>0</v>
      </c>
      <c r="AK60" s="75">
        <f>RTM_IEX!L60</f>
        <v>11.61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1.7105701900633543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10.36</v>
      </c>
      <c r="AB61" s="117">
        <f>-STOA!R61</f>
        <v>0</v>
      </c>
      <c r="AC61">
        <f t="shared" si="0"/>
        <v>0.3661730176725575</v>
      </c>
      <c r="AD61">
        <f t="shared" si="1"/>
        <v>41.244397172390798</v>
      </c>
      <c r="AE61">
        <f>'IDT-1'!D61</f>
        <v>0</v>
      </c>
      <c r="AF61" s="26"/>
      <c r="AG61">
        <f t="shared" si="2"/>
        <v>41.244397172390798</v>
      </c>
      <c r="AI61" s="75">
        <f>PXIL!L61</f>
        <v>0</v>
      </c>
      <c r="AJ61" s="75">
        <f>PXIL!R61</f>
        <v>0</v>
      </c>
      <c r="AK61" s="75">
        <f>RTM_IEX!L61</f>
        <v>16.45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10.36</v>
      </c>
      <c r="AB62" s="117">
        <f>-STOA!R62</f>
        <v>0</v>
      </c>
      <c r="AC62">
        <f t="shared" si="0"/>
        <v>0.20636000000000002</v>
      </c>
      <c r="AD62">
        <f t="shared" si="1"/>
        <v>23.243639999999999</v>
      </c>
      <c r="AE62">
        <f>'IDT-1'!D62</f>
        <v>0</v>
      </c>
      <c r="AF62" s="26"/>
      <c r="AG62">
        <f t="shared" si="2"/>
        <v>23.243639999999999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10.36</v>
      </c>
      <c r="AB63" s="117">
        <f>-STOA!R63</f>
        <v>0</v>
      </c>
      <c r="AC63">
        <f t="shared" si="0"/>
        <v>0.20636000000000002</v>
      </c>
      <c r="AD63">
        <f t="shared" si="1"/>
        <v>23.243639999999999</v>
      </c>
      <c r="AE63">
        <f>'IDT-1'!D63</f>
        <v>0</v>
      </c>
      <c r="AF63" s="26"/>
      <c r="AG63">
        <f t="shared" si="2"/>
        <v>23.243639999999999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10.36</v>
      </c>
      <c r="AB64" s="117">
        <f>-STOA!R64</f>
        <v>0</v>
      </c>
      <c r="AC64">
        <f t="shared" si="0"/>
        <v>0.20636000000000002</v>
      </c>
      <c r="AD64">
        <f t="shared" si="1"/>
        <v>23.243639999999999</v>
      </c>
      <c r="AE64">
        <f>'IDT-1'!D64</f>
        <v>0</v>
      </c>
      <c r="AF64" s="26"/>
      <c r="AG64">
        <f t="shared" si="2"/>
        <v>23.243639999999999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10.36</v>
      </c>
      <c r="AB65" s="117">
        <f>-STOA!R65</f>
        <v>0</v>
      </c>
      <c r="AC65">
        <f t="shared" si="0"/>
        <v>0.29999200000000004</v>
      </c>
      <c r="AD65">
        <f t="shared" si="1"/>
        <v>33.790008</v>
      </c>
      <c r="AE65">
        <f>'IDT-1'!D65</f>
        <v>0</v>
      </c>
      <c r="AF65" s="26"/>
      <c r="AG65">
        <f t="shared" si="2"/>
        <v>33.790008</v>
      </c>
      <c r="AI65" s="75">
        <f>PXIL!L65</f>
        <v>0</v>
      </c>
      <c r="AJ65" s="75">
        <f>PXIL!R65</f>
        <v>0</v>
      </c>
      <c r="AK65" s="75">
        <f>RTM_IEX!L65</f>
        <v>10.64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10.36</v>
      </c>
      <c r="AB66" s="117">
        <f>-STOA!R66</f>
        <v>0</v>
      </c>
      <c r="AC66">
        <f t="shared" si="0"/>
        <v>0.20636000000000002</v>
      </c>
      <c r="AD66">
        <f t="shared" si="1"/>
        <v>23.243639999999999</v>
      </c>
      <c r="AE66">
        <f>'IDT-1'!D66</f>
        <v>0</v>
      </c>
      <c r="AF66" s="26"/>
      <c r="AG66">
        <f t="shared" si="2"/>
        <v>23.243639999999999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1.54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10.36</v>
      </c>
      <c r="AB67" s="117">
        <f>-STOA!R67</f>
        <v>0</v>
      </c>
      <c r="AC67">
        <f t="shared" si="0"/>
        <v>0.35613600000000001</v>
      </c>
      <c r="AD67">
        <f t="shared" si="1"/>
        <v>40.113864</v>
      </c>
      <c r="AE67">
        <f>'IDT-1'!D67</f>
        <v>0</v>
      </c>
      <c r="AF67" s="26"/>
      <c r="AG67">
        <f t="shared" si="2"/>
        <v>40.113864</v>
      </c>
      <c r="AI67" s="75">
        <f>PXIL!L67</f>
        <v>0</v>
      </c>
      <c r="AJ67" s="75">
        <f>PXIL!R67</f>
        <v>0</v>
      </c>
      <c r="AK67" s="75">
        <f>RTM_IEX!L67</f>
        <v>15.48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10.36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0.20636000000000002</v>
      </c>
      <c r="AD68">
        <f t="shared" ref="AD68:AD98" si="4">SUM(B68:AB68,AI68:AR68)-AC68</f>
        <v>23.243639999999999</v>
      </c>
      <c r="AE68">
        <f>'IDT-1'!D68</f>
        <v>0</v>
      </c>
      <c r="AF68" s="26"/>
      <c r="AG68">
        <f t="shared" ref="AG68:AG98" si="5">SUM(AD68:AF68)</f>
        <v>23.243639999999999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5.3999999999999995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10.36</v>
      </c>
      <c r="AB69" s="117">
        <f>-STOA!R69</f>
        <v>0</v>
      </c>
      <c r="AC69">
        <f t="shared" si="3"/>
        <v>0.279312</v>
      </c>
      <c r="AD69">
        <f t="shared" si="4"/>
        <v>31.460687999999998</v>
      </c>
      <c r="AE69">
        <f>'IDT-1'!D69</f>
        <v>0</v>
      </c>
      <c r="AF69" s="26"/>
      <c r="AG69">
        <f t="shared" si="5"/>
        <v>31.460687999999998</v>
      </c>
      <c r="AI69" s="75">
        <f>PXIL!L69</f>
        <v>0</v>
      </c>
      <c r="AJ69" s="75">
        <f>PXIL!R69</f>
        <v>0</v>
      </c>
      <c r="AK69" s="75">
        <f>RTM_IEX!L69</f>
        <v>8.7100000000000009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5.3999999999999995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10.36</v>
      </c>
      <c r="AB70" s="117">
        <f>-STOA!R70</f>
        <v>0</v>
      </c>
      <c r="AC70">
        <f t="shared" si="3"/>
        <v>0.20266399999999998</v>
      </c>
      <c r="AD70">
        <f t="shared" si="4"/>
        <v>22.827335999999999</v>
      </c>
      <c r="AE70">
        <f>'IDT-1'!D70</f>
        <v>0</v>
      </c>
      <c r="AF70" s="26"/>
      <c r="AG70">
        <f t="shared" si="5"/>
        <v>22.827335999999999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5.3999999999999995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10.36</v>
      </c>
      <c r="AB71" s="117">
        <f>-STOA!R71</f>
        <v>0</v>
      </c>
      <c r="AC71">
        <f t="shared" si="3"/>
        <v>0.25379199999999996</v>
      </c>
      <c r="AD71">
        <f t="shared" si="4"/>
        <v>28.586207999999996</v>
      </c>
      <c r="AE71">
        <f>'IDT-1'!D71</f>
        <v>0</v>
      </c>
      <c r="AF71" s="26"/>
      <c r="AG71">
        <f t="shared" si="5"/>
        <v>28.586207999999996</v>
      </c>
      <c r="AI71" s="75">
        <f>PXIL!L71</f>
        <v>0</v>
      </c>
      <c r="AJ71" s="75">
        <f>PXIL!R71</f>
        <v>0</v>
      </c>
      <c r="AK71" s="75">
        <f>RTM_IEX!L71</f>
        <v>5.81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5.3999999999999995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10.36</v>
      </c>
      <c r="AB72" s="117">
        <f>-STOA!R72</f>
        <v>0</v>
      </c>
      <c r="AC72">
        <f t="shared" si="3"/>
        <v>0.26223999999999997</v>
      </c>
      <c r="AD72">
        <f t="shared" si="4"/>
        <v>29.537759999999999</v>
      </c>
      <c r="AE72">
        <f>'IDT-1'!D72</f>
        <v>0</v>
      </c>
      <c r="AF72" s="26"/>
      <c r="AG72">
        <f t="shared" si="5"/>
        <v>29.537759999999999</v>
      </c>
      <c r="AI72" s="75">
        <f>PXIL!L72</f>
        <v>0</v>
      </c>
      <c r="AJ72" s="75">
        <f>PXIL!R72</f>
        <v>0</v>
      </c>
      <c r="AK72" s="75">
        <f>RTM_IEX!L72</f>
        <v>6.77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1.54</v>
      </c>
      <c r="I73">
        <f>Bawana_NG!R73</f>
        <v>5.3999999999999995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10.36</v>
      </c>
      <c r="AB73" s="117">
        <f>-STOA!R73</f>
        <v>0</v>
      </c>
      <c r="AC73">
        <f t="shared" si="3"/>
        <v>0.34390399999999999</v>
      </c>
      <c r="AD73">
        <f t="shared" si="4"/>
        <v>38.736095999999996</v>
      </c>
      <c r="AE73">
        <f>'IDT-1'!D73</f>
        <v>0</v>
      </c>
      <c r="AF73" s="26"/>
      <c r="AG73">
        <f t="shared" si="5"/>
        <v>38.736095999999996</v>
      </c>
      <c r="AI73" s="75">
        <f>PXIL!L73</f>
        <v>0</v>
      </c>
      <c r="AJ73" s="75">
        <f>PXIL!R73</f>
        <v>0</v>
      </c>
      <c r="AK73" s="75">
        <f>RTM_IEX!L73</f>
        <v>14.51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5.3999999999999995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10.36</v>
      </c>
      <c r="AB74" s="117">
        <f>-STOA!R74</f>
        <v>0</v>
      </c>
      <c r="AC74">
        <f t="shared" si="3"/>
        <v>0.24525599999999997</v>
      </c>
      <c r="AD74">
        <f t="shared" si="4"/>
        <v>27.624743999999996</v>
      </c>
      <c r="AE74">
        <f>'IDT-1'!D74</f>
        <v>0</v>
      </c>
      <c r="AF74" s="26"/>
      <c r="AG74">
        <f t="shared" si="5"/>
        <v>27.624743999999996</v>
      </c>
      <c r="AI74" s="75">
        <f>PXIL!L74</f>
        <v>0</v>
      </c>
      <c r="AJ74" s="75">
        <f>PXIL!R74</f>
        <v>0</v>
      </c>
      <c r="AK74" s="75">
        <f>RTM_IEX!L74</f>
        <v>4.84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10.36</v>
      </c>
      <c r="AB75" s="117">
        <f>-STOA!R75</f>
        <v>0</v>
      </c>
      <c r="AC75">
        <f t="shared" si="3"/>
        <v>0.26197600000000004</v>
      </c>
      <c r="AD75">
        <f t="shared" si="4"/>
        <v>29.508023999999999</v>
      </c>
      <c r="AE75">
        <f>'IDT-1'!D75</f>
        <v>0</v>
      </c>
      <c r="AF75" s="26"/>
      <c r="AG75">
        <f t="shared" si="5"/>
        <v>29.508023999999999</v>
      </c>
      <c r="AI75" s="75">
        <f>PXIL!L75</f>
        <v>0</v>
      </c>
      <c r="AJ75" s="75">
        <f>PXIL!R75</f>
        <v>0</v>
      </c>
      <c r="AK75" s="75">
        <f>RTM_IEX!L75</f>
        <v>6.77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10.36</v>
      </c>
      <c r="AB76" s="117">
        <f>-STOA!R76</f>
        <v>0</v>
      </c>
      <c r="AC76">
        <f t="shared" si="3"/>
        <v>0.20240000000000002</v>
      </c>
      <c r="AD76">
        <f t="shared" si="4"/>
        <v>22.797599999999999</v>
      </c>
      <c r="AE76">
        <f>'IDT-1'!D76</f>
        <v>0</v>
      </c>
      <c r="AF76" s="26"/>
      <c r="AG76">
        <f t="shared" si="5"/>
        <v>22.797599999999999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10.36</v>
      </c>
      <c r="AB77" s="117">
        <f>-STOA!R77</f>
        <v>0</v>
      </c>
      <c r="AC77">
        <f t="shared" si="3"/>
        <v>0.20240000000000002</v>
      </c>
      <c r="AD77">
        <f t="shared" si="4"/>
        <v>22.797599999999999</v>
      </c>
      <c r="AE77">
        <f>'IDT-1'!D77</f>
        <v>0</v>
      </c>
      <c r="AF77" s="26"/>
      <c r="AG77">
        <f t="shared" si="5"/>
        <v>22.797599999999999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10.36</v>
      </c>
      <c r="AB78" s="117">
        <f>-STOA!R78</f>
        <v>0</v>
      </c>
      <c r="AC78">
        <f t="shared" si="3"/>
        <v>0.20240000000000002</v>
      </c>
      <c r="AD78">
        <f t="shared" si="4"/>
        <v>22.797599999999999</v>
      </c>
      <c r="AE78">
        <f>'IDT-1'!D78</f>
        <v>0</v>
      </c>
      <c r="AF78" s="26"/>
      <c r="AG78">
        <f t="shared" si="5"/>
        <v>22.797599999999999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1.54</v>
      </c>
      <c r="I79">
        <f>Bawana_NG!R79</f>
        <v>5.37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10.36</v>
      </c>
      <c r="AB79" s="117">
        <f>-STOA!R79</f>
        <v>0</v>
      </c>
      <c r="AC79">
        <f t="shared" si="3"/>
        <v>0.264264</v>
      </c>
      <c r="AD79">
        <f t="shared" si="4"/>
        <v>29.765736</v>
      </c>
      <c r="AE79">
        <f>'IDT-1'!D79</f>
        <v>0</v>
      </c>
      <c r="AF79" s="26"/>
      <c r="AG79">
        <f t="shared" si="5"/>
        <v>29.765736</v>
      </c>
      <c r="AI79" s="75">
        <f>PXIL!L79</f>
        <v>0</v>
      </c>
      <c r="AJ79" s="75">
        <f>PXIL!R79</f>
        <v>0</v>
      </c>
      <c r="AK79" s="75">
        <f>RTM_IEX!L79</f>
        <v>5.49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10.36</v>
      </c>
      <c r="AB80" s="117">
        <f>-STOA!R80</f>
        <v>0</v>
      </c>
      <c r="AC80">
        <f t="shared" si="3"/>
        <v>0.20240000000000002</v>
      </c>
      <c r="AD80">
        <f t="shared" si="4"/>
        <v>22.797599999999999</v>
      </c>
      <c r="AE80">
        <f>'IDT-1'!D80</f>
        <v>0</v>
      </c>
      <c r="AF80" s="26"/>
      <c r="AG80">
        <f t="shared" si="5"/>
        <v>22.797599999999999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10.36</v>
      </c>
      <c r="AB81" s="117">
        <f>-STOA!R81</f>
        <v>0</v>
      </c>
      <c r="AC81">
        <f t="shared" si="3"/>
        <v>0.20240000000000002</v>
      </c>
      <c r="AD81">
        <f t="shared" si="4"/>
        <v>22.797599999999999</v>
      </c>
      <c r="AE81">
        <f>'IDT-1'!D81</f>
        <v>0</v>
      </c>
      <c r="AF81" s="26"/>
      <c r="AG81">
        <f t="shared" si="5"/>
        <v>22.797599999999999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10.36</v>
      </c>
      <c r="AB82" s="117">
        <f>-STOA!R82</f>
        <v>0</v>
      </c>
      <c r="AC82">
        <f t="shared" si="3"/>
        <v>0.20240000000000002</v>
      </c>
      <c r="AD82">
        <f t="shared" si="4"/>
        <v>22.797599999999999</v>
      </c>
      <c r="AE82">
        <f>'IDT-1'!D82</f>
        <v>0</v>
      </c>
      <c r="AF82" s="26"/>
      <c r="AG82">
        <f t="shared" si="5"/>
        <v>22.797599999999999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10.36</v>
      </c>
      <c r="AB83" s="117">
        <f>-STOA!R83</f>
        <v>0</v>
      </c>
      <c r="AC83">
        <f t="shared" si="3"/>
        <v>0.20240000000000002</v>
      </c>
      <c r="AD83">
        <f t="shared" si="4"/>
        <v>22.797599999999999</v>
      </c>
      <c r="AE83">
        <f>'IDT-1'!D83</f>
        <v>0</v>
      </c>
      <c r="AF83" s="26"/>
      <c r="AG83">
        <f t="shared" si="5"/>
        <v>22.797599999999999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10.36</v>
      </c>
      <c r="AB84" s="117">
        <f>-STOA!R84</f>
        <v>0</v>
      </c>
      <c r="AC84">
        <f t="shared" si="3"/>
        <v>0.20240000000000002</v>
      </c>
      <c r="AD84">
        <f t="shared" si="4"/>
        <v>22.797599999999999</v>
      </c>
      <c r="AE84">
        <f>'IDT-1'!D84</f>
        <v>0</v>
      </c>
      <c r="AF84" s="26"/>
      <c r="AG84">
        <f t="shared" si="5"/>
        <v>22.797599999999999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1.54</v>
      </c>
      <c r="I85">
        <f>Bawana_NG!R85</f>
        <v>5.37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10.36</v>
      </c>
      <c r="AB85" s="117">
        <f>-STOA!R85</f>
        <v>0</v>
      </c>
      <c r="AC85">
        <f t="shared" si="3"/>
        <v>0.250888</v>
      </c>
      <c r="AD85">
        <f t="shared" si="4"/>
        <v>28.259111999999998</v>
      </c>
      <c r="AE85">
        <f>'IDT-1'!D85</f>
        <v>0</v>
      </c>
      <c r="AF85" s="26"/>
      <c r="AG85">
        <f t="shared" si="5"/>
        <v>28.259111999999998</v>
      </c>
      <c r="AI85" s="75">
        <f>PXIL!L85</f>
        <v>0</v>
      </c>
      <c r="AJ85" s="75">
        <f>PXIL!R85</f>
        <v>0</v>
      </c>
      <c r="AK85" s="75">
        <f>RTM_IEX!L85</f>
        <v>3.97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10.36</v>
      </c>
      <c r="AB86" s="117">
        <f>-STOA!R86</f>
        <v>0</v>
      </c>
      <c r="AC86">
        <f t="shared" si="3"/>
        <v>0.20240000000000002</v>
      </c>
      <c r="AD86">
        <f t="shared" si="4"/>
        <v>22.797599999999999</v>
      </c>
      <c r="AE86">
        <f>'IDT-1'!D86</f>
        <v>0</v>
      </c>
      <c r="AF86" s="26"/>
      <c r="AG86">
        <f t="shared" si="5"/>
        <v>22.797599999999999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10.36</v>
      </c>
      <c r="AB87" s="117">
        <f>-STOA!R87</f>
        <v>0</v>
      </c>
      <c r="AC87">
        <f t="shared" si="3"/>
        <v>0.20240000000000002</v>
      </c>
      <c r="AD87">
        <f t="shared" si="4"/>
        <v>22.797599999999999</v>
      </c>
      <c r="AE87">
        <f>'IDT-1'!D87</f>
        <v>0</v>
      </c>
      <c r="AF87" s="26"/>
      <c r="AG87">
        <f t="shared" si="5"/>
        <v>22.797599999999999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10.36</v>
      </c>
      <c r="AB88" s="117">
        <f>-STOA!R88</f>
        <v>0</v>
      </c>
      <c r="AC88">
        <f t="shared" si="3"/>
        <v>0.20240000000000002</v>
      </c>
      <c r="AD88">
        <f t="shared" si="4"/>
        <v>22.797599999999999</v>
      </c>
      <c r="AE88">
        <f>'IDT-1'!D88</f>
        <v>0</v>
      </c>
      <c r="AF88" s="26"/>
      <c r="AG88">
        <f t="shared" si="5"/>
        <v>22.797599999999999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10.36</v>
      </c>
      <c r="AB89" s="117">
        <f>-STOA!R89</f>
        <v>0</v>
      </c>
      <c r="AC89">
        <f t="shared" si="3"/>
        <v>0.20240000000000002</v>
      </c>
      <c r="AD89">
        <f t="shared" si="4"/>
        <v>22.797599999999999</v>
      </c>
      <c r="AE89">
        <f>'IDT-1'!D89</f>
        <v>0</v>
      </c>
      <c r="AF89" s="26"/>
      <c r="AG89">
        <f t="shared" si="5"/>
        <v>22.797599999999999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10.36</v>
      </c>
      <c r="AB90" s="117">
        <f>-STOA!R90</f>
        <v>0</v>
      </c>
      <c r="AC90">
        <f t="shared" si="3"/>
        <v>0.20240000000000002</v>
      </c>
      <c r="AD90">
        <f t="shared" si="4"/>
        <v>22.797599999999999</v>
      </c>
      <c r="AE90">
        <f>'IDT-1'!D90</f>
        <v>0</v>
      </c>
      <c r="AF90" s="26"/>
      <c r="AG90">
        <f t="shared" si="5"/>
        <v>22.797599999999999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1.5</v>
      </c>
      <c r="I91">
        <f>Bawana_NG!R91</f>
        <v>5.7902412600525031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10.36</v>
      </c>
      <c r="AB91" s="117">
        <f>-STOA!R91</f>
        <v>0</v>
      </c>
      <c r="AC91">
        <f t="shared" si="3"/>
        <v>0.21929812308846203</v>
      </c>
      <c r="AD91">
        <f t="shared" si="4"/>
        <v>24.700943136964042</v>
      </c>
      <c r="AE91">
        <f>'IDT-1'!D91</f>
        <v>0</v>
      </c>
      <c r="AF91" s="26"/>
      <c r="AG91">
        <f t="shared" si="5"/>
        <v>24.700943136964042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5.4599999999999991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10.36</v>
      </c>
      <c r="AB92" s="117">
        <f>-STOA!R92</f>
        <v>0</v>
      </c>
      <c r="AC92">
        <f t="shared" si="3"/>
        <v>0.20319199999999998</v>
      </c>
      <c r="AD92">
        <f t="shared" si="4"/>
        <v>22.886807999999995</v>
      </c>
      <c r="AE92">
        <f>'IDT-1'!D92</f>
        <v>0</v>
      </c>
      <c r="AF92" s="26"/>
      <c r="AG92">
        <f t="shared" si="5"/>
        <v>22.886807999999995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5.4599999999999991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10.36</v>
      </c>
      <c r="AB93" s="117">
        <f>-STOA!R93</f>
        <v>0</v>
      </c>
      <c r="AC93">
        <f t="shared" si="3"/>
        <v>0.20319199999999998</v>
      </c>
      <c r="AD93">
        <f t="shared" si="4"/>
        <v>22.886807999999995</v>
      </c>
      <c r="AE93">
        <f>'IDT-1'!D93</f>
        <v>0</v>
      </c>
      <c r="AF93" s="26"/>
      <c r="AG93">
        <f t="shared" si="5"/>
        <v>22.886807999999995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5.4599999999999991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10.36</v>
      </c>
      <c r="AB94" s="117">
        <f>-STOA!R94</f>
        <v>0</v>
      </c>
      <c r="AC94">
        <f t="shared" si="3"/>
        <v>0.20319199999999998</v>
      </c>
      <c r="AD94">
        <f t="shared" si="4"/>
        <v>22.886807999999995</v>
      </c>
      <c r="AE94">
        <f>'IDT-1'!D94</f>
        <v>0</v>
      </c>
      <c r="AF94" s="26"/>
      <c r="AG94">
        <f t="shared" si="5"/>
        <v>22.886807999999995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5.4599999999999991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10.36</v>
      </c>
      <c r="AB95" s="117">
        <f>-STOA!R95</f>
        <v>0</v>
      </c>
      <c r="AC95">
        <f t="shared" si="3"/>
        <v>0.20319199999999998</v>
      </c>
      <c r="AD95">
        <f t="shared" si="4"/>
        <v>22.886807999999995</v>
      </c>
      <c r="AE95">
        <f>'IDT-1'!D95</f>
        <v>0</v>
      </c>
      <c r="AF95" s="26"/>
      <c r="AG95">
        <f t="shared" si="5"/>
        <v>22.886807999999995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5.4599999999999991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10.36</v>
      </c>
      <c r="AB96" s="117">
        <f>-STOA!R96</f>
        <v>0</v>
      </c>
      <c r="AC96">
        <f t="shared" si="3"/>
        <v>0.20319199999999998</v>
      </c>
      <c r="AD96">
        <f t="shared" si="4"/>
        <v>22.886807999999995</v>
      </c>
      <c r="AE96">
        <f>'IDT-1'!D96</f>
        <v>0</v>
      </c>
      <c r="AF96" s="26"/>
      <c r="AG96">
        <f t="shared" si="5"/>
        <v>22.886807999999995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1.6495001514692518</v>
      </c>
      <c r="I97">
        <f>Bawana_NG!R97</f>
        <v>5.7699999999999987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10.36</v>
      </c>
      <c r="AB97" s="117">
        <f>-STOA!R97</f>
        <v>0</v>
      </c>
      <c r="AC97">
        <f t="shared" si="3"/>
        <v>0.28854760133292945</v>
      </c>
      <c r="AD97">
        <f t="shared" si="4"/>
        <v>32.500952550136319</v>
      </c>
      <c r="AE97">
        <f>'IDT-1'!D97</f>
        <v>0</v>
      </c>
      <c r="AF97" s="26"/>
      <c r="AG97">
        <f t="shared" si="5"/>
        <v>32.500952550136319</v>
      </c>
      <c r="AI97" s="75">
        <f>PXIL!L97</f>
        <v>0</v>
      </c>
      <c r="AJ97" s="75">
        <f>PXIL!R97</f>
        <v>0</v>
      </c>
      <c r="AK97" s="75">
        <f>RTM_IEX!L97</f>
        <v>7.74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5.4599999999999991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10.36</v>
      </c>
      <c r="AB98" s="117">
        <f>-STOA!R98</f>
        <v>0</v>
      </c>
      <c r="AC98">
        <f t="shared" si="3"/>
        <v>0.20319199999999998</v>
      </c>
      <c r="AD98">
        <f t="shared" si="4"/>
        <v>22.886807999999995</v>
      </c>
      <c r="AE98">
        <f>'IDT-1'!D98</f>
        <v>0</v>
      </c>
      <c r="AF98" s="26"/>
      <c r="AG98">
        <f t="shared" si="5"/>
        <v>22.886807999999995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2.8787660132899007E-2</v>
      </c>
      <c r="I99">
        <f t="shared" si="6"/>
        <v>0.13647968353122408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0.26895000000000002</v>
      </c>
      <c r="AB99" s="117">
        <f t="shared" si="6"/>
        <v>0</v>
      </c>
      <c r="AC99">
        <f t="shared" si="6"/>
        <v>6.2261596024525204E-3</v>
      </c>
      <c r="AD99">
        <f t="shared" si="6"/>
        <v>0.69375868406167052</v>
      </c>
      <c r="AE99">
        <f t="shared" ref="AE99:AR99" si="7">SUM(AE3:AE98)/4000</f>
        <v>0</v>
      </c>
      <c r="AG99">
        <f t="shared" si="7"/>
        <v>0.69375868406167052</v>
      </c>
      <c r="AI99">
        <f t="shared" si="7"/>
        <v>0</v>
      </c>
      <c r="AJ99">
        <f t="shared" si="7"/>
        <v>0</v>
      </c>
      <c r="AK99">
        <f t="shared" si="7"/>
        <v>9.5037499999999997E-2</v>
      </c>
      <c r="AL99">
        <f t="shared" si="7"/>
        <v>-3.7499999999999999E-3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44781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44791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44791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10.882053000000001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0.12128206640000001</v>
      </c>
      <c r="AD3">
        <f>SUM(B3:AB3,AI3:AR3)-AC3</f>
        <v>13.660770933600002</v>
      </c>
      <c r="AE3">
        <v>0</v>
      </c>
      <c r="AF3" s="26"/>
      <c r="AG3">
        <f>SUM(AD3:AF3)</f>
        <v>13.660770933600002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10.882053000000001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0.1485620664</v>
      </c>
      <c r="AD4">
        <f t="shared" ref="AD4:AD67" si="1">SUM(B4:AB4,AI4:AR4)-AC4</f>
        <v>16.733490933599999</v>
      </c>
      <c r="AE4">
        <v>0</v>
      </c>
      <c r="AF4" s="26"/>
      <c r="AG4">
        <f t="shared" ref="AG4:AG67" si="2">SUM(AD4:AF4)</f>
        <v>16.733490933599999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10.882053000000001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2.61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0.11873006640000001</v>
      </c>
      <c r="AD5">
        <f t="shared" si="1"/>
        <v>13.373322933600001</v>
      </c>
      <c r="AE5">
        <v>0</v>
      </c>
      <c r="AF5" s="26"/>
      <c r="AG5">
        <f t="shared" si="2"/>
        <v>13.373322933600001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10.882053000000001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4.0599999999999996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0.13149006640000002</v>
      </c>
      <c r="AD6">
        <f t="shared" si="1"/>
        <v>14.810562933600002</v>
      </c>
      <c r="AE6">
        <v>0</v>
      </c>
      <c r="AF6" s="26"/>
      <c r="AG6">
        <f t="shared" si="2"/>
        <v>14.810562933600002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10.882053000000001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4.26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0.13325006640000001</v>
      </c>
      <c r="AD7">
        <f t="shared" si="1"/>
        <v>15.0088029336</v>
      </c>
      <c r="AE7">
        <v>0</v>
      </c>
      <c r="AF7" s="26"/>
      <c r="AG7">
        <f t="shared" si="2"/>
        <v>15.0088029336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9.6398229999999998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8.4830442399999997E-2</v>
      </c>
      <c r="AD8">
        <f t="shared" si="1"/>
        <v>9.5549925576000003</v>
      </c>
      <c r="AE8">
        <v>0</v>
      </c>
      <c r="AF8" s="26"/>
      <c r="AG8">
        <f t="shared" si="2"/>
        <v>9.5549925576000003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10.882053000000001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3.58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0.12726606640000002</v>
      </c>
      <c r="AD9">
        <f t="shared" si="1"/>
        <v>14.3347869336</v>
      </c>
      <c r="AE9">
        <v>0</v>
      </c>
      <c r="AF9" s="26"/>
      <c r="AG9">
        <f t="shared" si="2"/>
        <v>14.3347869336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10.882053000000001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2.13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0.11450606640000002</v>
      </c>
      <c r="AD10">
        <f t="shared" si="1"/>
        <v>12.897546933600001</v>
      </c>
      <c r="AE10">
        <v>0</v>
      </c>
      <c r="AF10" s="26"/>
      <c r="AG10">
        <f t="shared" si="2"/>
        <v>12.897546933600001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10.882053000000001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5.03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0.14002606640000001</v>
      </c>
      <c r="AD11">
        <f t="shared" si="1"/>
        <v>15.772026933599999</v>
      </c>
      <c r="AE11">
        <v>0</v>
      </c>
      <c r="AF11" s="26"/>
      <c r="AG11">
        <f t="shared" si="2"/>
        <v>15.772026933599999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10.882053000000001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2.3199999999999998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0.11617806640000002</v>
      </c>
      <c r="AD12">
        <f t="shared" si="1"/>
        <v>13.085874933600001</v>
      </c>
      <c r="AE12">
        <v>0</v>
      </c>
      <c r="AF12" s="26"/>
      <c r="AG12">
        <f t="shared" si="2"/>
        <v>13.085874933600001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7.254702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2.52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8.60173776E-2</v>
      </c>
      <c r="AD13">
        <f t="shared" si="1"/>
        <v>9.6886846224000003</v>
      </c>
      <c r="AE13">
        <v>0</v>
      </c>
      <c r="AF13" s="26"/>
      <c r="AG13">
        <f t="shared" si="2"/>
        <v>9.6886846224000003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7.254702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2.52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8.60173776E-2</v>
      </c>
      <c r="AD14">
        <f t="shared" si="1"/>
        <v>9.6886846224000003</v>
      </c>
      <c r="AE14">
        <v>0</v>
      </c>
      <c r="AF14" s="26"/>
      <c r="AG14">
        <f t="shared" si="2"/>
        <v>9.6886846224000003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7.254702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6.3841377599999999E-2</v>
      </c>
      <c r="AD15">
        <f t="shared" si="1"/>
        <v>7.1908606223999998</v>
      </c>
      <c r="AE15">
        <v>0</v>
      </c>
      <c r="AF15" s="26"/>
      <c r="AG15">
        <f t="shared" si="2"/>
        <v>7.1908606223999998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7.254702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5.51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0.1123293776</v>
      </c>
      <c r="AD16">
        <f t="shared" si="1"/>
        <v>12.6523726224</v>
      </c>
      <c r="AE16">
        <v>0</v>
      </c>
      <c r="AF16" s="26"/>
      <c r="AG16">
        <f t="shared" si="2"/>
        <v>12.6523726224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8.9288640000000008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0.13225400320000003</v>
      </c>
      <c r="AD17">
        <f t="shared" si="1"/>
        <v>14.896609996800001</v>
      </c>
      <c r="AE17">
        <v>0</v>
      </c>
      <c r="AF17" s="26"/>
      <c r="AG17">
        <f t="shared" si="2"/>
        <v>14.896609996800001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8.9288640000000008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11.13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0.1765180032</v>
      </c>
      <c r="AD18">
        <f t="shared" si="1"/>
        <v>19.882345996799998</v>
      </c>
      <c r="AE18">
        <v>0</v>
      </c>
      <c r="AF18" s="26"/>
      <c r="AG18">
        <f t="shared" si="2"/>
        <v>19.882345996799998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10.044972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8.61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0.16416375360000002</v>
      </c>
      <c r="AD19">
        <f t="shared" si="1"/>
        <v>18.4908082464</v>
      </c>
      <c r="AE19">
        <v>0</v>
      </c>
      <c r="AF19" s="26"/>
      <c r="AG19">
        <f t="shared" si="2"/>
        <v>18.4908082464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10.882053000000001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0.17408206640000001</v>
      </c>
      <c r="AD20">
        <f t="shared" si="1"/>
        <v>19.607970933600001</v>
      </c>
      <c r="AE20">
        <v>0</v>
      </c>
      <c r="AF20" s="26"/>
      <c r="AG20">
        <f t="shared" si="2"/>
        <v>19.607970933600001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10.882053000000001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10.74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0.19027406640000002</v>
      </c>
      <c r="AD21">
        <f t="shared" si="1"/>
        <v>21.4317789336</v>
      </c>
      <c r="AE21">
        <v>0</v>
      </c>
      <c r="AF21" s="26"/>
      <c r="AG21">
        <f t="shared" si="2"/>
        <v>21.4317789336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10.882053000000001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5.71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0.1460100664</v>
      </c>
      <c r="AD22">
        <f t="shared" si="1"/>
        <v>16.446042933600001</v>
      </c>
      <c r="AE22">
        <v>0</v>
      </c>
      <c r="AF22" s="26"/>
      <c r="AG22">
        <f t="shared" si="2"/>
        <v>16.446042933600001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10.882053000000001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0.21236206639999999</v>
      </c>
      <c r="AD23">
        <f t="shared" si="1"/>
        <v>23.919690933599998</v>
      </c>
      <c r="AE23">
        <v>0</v>
      </c>
      <c r="AF23" s="26"/>
      <c r="AG23">
        <f t="shared" si="2"/>
        <v>23.919690933599998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10.882053000000001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0.21236206639999999</v>
      </c>
      <c r="AD24">
        <f t="shared" si="1"/>
        <v>23.919690933599998</v>
      </c>
      <c r="AE24">
        <v>0</v>
      </c>
      <c r="AF24" s="26"/>
      <c r="AG24">
        <f t="shared" si="2"/>
        <v>23.919690933599998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10.882053000000001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0.21236206639999999</v>
      </c>
      <c r="AD25">
        <f t="shared" si="1"/>
        <v>23.919690933599998</v>
      </c>
      <c r="AE25">
        <v>0</v>
      </c>
      <c r="AF25" s="26"/>
      <c r="AG25">
        <f t="shared" si="2"/>
        <v>23.919690933599998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10.882053000000001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9.48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0.17918606640000004</v>
      </c>
      <c r="AD26">
        <f t="shared" si="1"/>
        <v>20.182866933600003</v>
      </c>
      <c r="AE26">
        <v>0</v>
      </c>
      <c r="AF26" s="26"/>
      <c r="AG26">
        <f t="shared" si="2"/>
        <v>20.182866933600003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10.882053000000001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9.9700000000000006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0.18349806640000002</v>
      </c>
      <c r="AD27">
        <f t="shared" si="1"/>
        <v>20.668554933600003</v>
      </c>
      <c r="AE27">
        <v>0</v>
      </c>
      <c r="AF27" s="26"/>
      <c r="AG27">
        <f t="shared" si="2"/>
        <v>20.668554933600003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10.882053000000001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0.21236206639999999</v>
      </c>
      <c r="AD28">
        <f t="shared" si="1"/>
        <v>23.919690933599998</v>
      </c>
      <c r="AE28">
        <v>0</v>
      </c>
      <c r="AF28" s="26"/>
      <c r="AG28">
        <f t="shared" si="2"/>
        <v>23.919690933599998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10.882053000000001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6.48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0.15278606640000003</v>
      </c>
      <c r="AD29">
        <f t="shared" si="1"/>
        <v>17.209266933600002</v>
      </c>
      <c r="AE29">
        <v>0</v>
      </c>
      <c r="AF29" s="26"/>
      <c r="AG29">
        <f t="shared" si="2"/>
        <v>17.209266933600002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10.882053000000001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0.21236206639999999</v>
      </c>
      <c r="AD30">
        <f t="shared" si="1"/>
        <v>23.919690933599998</v>
      </c>
      <c r="AE30">
        <v>0</v>
      </c>
      <c r="AF30" s="26"/>
      <c r="AG30">
        <f t="shared" si="2"/>
        <v>23.919690933599998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10.882053000000001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0.21236206639999999</v>
      </c>
      <c r="AD31">
        <f t="shared" si="1"/>
        <v>23.919690933599998</v>
      </c>
      <c r="AE31">
        <v>0</v>
      </c>
      <c r="AF31" s="26"/>
      <c r="AG31">
        <f t="shared" si="2"/>
        <v>23.919690933599998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10.882053000000001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0.21236206639999999</v>
      </c>
      <c r="AD32">
        <f t="shared" si="1"/>
        <v>23.919690933599998</v>
      </c>
      <c r="AE32">
        <v>0</v>
      </c>
      <c r="AF32" s="26"/>
      <c r="AG32">
        <f t="shared" si="2"/>
        <v>23.919690933599998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10.882053000000001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10.06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0.18429006640000004</v>
      </c>
      <c r="AD33">
        <f t="shared" si="1"/>
        <v>20.757762933600002</v>
      </c>
      <c r="AE33">
        <v>0</v>
      </c>
      <c r="AF33" s="26"/>
      <c r="AG33">
        <f t="shared" si="2"/>
        <v>20.757762933600002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10.882053000000001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11.13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0.19370606640000002</v>
      </c>
      <c r="AD34">
        <f t="shared" si="1"/>
        <v>21.818346933600001</v>
      </c>
      <c r="AE34">
        <v>0</v>
      </c>
      <c r="AF34" s="26"/>
      <c r="AG34">
        <f t="shared" si="2"/>
        <v>21.818346933600001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10.882053000000001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12.67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0.20725806640000002</v>
      </c>
      <c r="AD35">
        <f t="shared" si="1"/>
        <v>23.344794933599999</v>
      </c>
      <c r="AE35">
        <v>0</v>
      </c>
      <c r="AF35" s="26"/>
      <c r="AG35">
        <f t="shared" si="2"/>
        <v>23.344794933599999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10.882053000000001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8.8000000000000007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0.17320206640000005</v>
      </c>
      <c r="AD36">
        <f t="shared" si="1"/>
        <v>19.508850933600002</v>
      </c>
      <c r="AE36">
        <v>0</v>
      </c>
      <c r="AF36" s="26"/>
      <c r="AG36">
        <f t="shared" si="2"/>
        <v>19.508850933600002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10.882053000000001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0.21236206639999999</v>
      </c>
      <c r="AD37">
        <f t="shared" si="1"/>
        <v>23.919690933599998</v>
      </c>
      <c r="AE37">
        <v>0</v>
      </c>
      <c r="AF37" s="26"/>
      <c r="AG37">
        <f t="shared" si="2"/>
        <v>23.919690933599998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10.882053000000001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0.21236206639999999</v>
      </c>
      <c r="AD38">
        <f t="shared" si="1"/>
        <v>23.919690933599998</v>
      </c>
      <c r="AE38">
        <v>0</v>
      </c>
      <c r="AF38" s="26"/>
      <c r="AG38">
        <f t="shared" si="2"/>
        <v>23.919690933599998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10.882053000000001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0.21236206639999999</v>
      </c>
      <c r="AD39">
        <f t="shared" si="1"/>
        <v>23.919690933599998</v>
      </c>
      <c r="AE39">
        <v>0</v>
      </c>
      <c r="AF39" s="26"/>
      <c r="AG39">
        <f t="shared" si="2"/>
        <v>23.919690933599998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10.882053000000001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0.20048206640000002</v>
      </c>
      <c r="AD40">
        <f t="shared" si="1"/>
        <v>22.581570933600002</v>
      </c>
      <c r="AE40">
        <v>0</v>
      </c>
      <c r="AF40" s="26"/>
      <c r="AG40">
        <f t="shared" si="2"/>
        <v>22.581570933600002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10.882053000000001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0.21236206639999999</v>
      </c>
      <c r="AD41">
        <f t="shared" si="1"/>
        <v>23.919690933599998</v>
      </c>
      <c r="AE41">
        <v>0</v>
      </c>
      <c r="AF41" s="26"/>
      <c r="AG41">
        <f t="shared" si="2"/>
        <v>23.919690933599998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10.882053000000001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0.21236206639999999</v>
      </c>
      <c r="AD42">
        <f t="shared" si="1"/>
        <v>23.919690933599998</v>
      </c>
      <c r="AE42">
        <v>0</v>
      </c>
      <c r="AF42" s="26"/>
      <c r="AG42">
        <f t="shared" si="2"/>
        <v>23.919690933599998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10.882053000000001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5.03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0.14002606640000001</v>
      </c>
      <c r="AD43">
        <f t="shared" si="1"/>
        <v>15.772026933599999</v>
      </c>
      <c r="AE43">
        <v>0</v>
      </c>
      <c r="AF43" s="26"/>
      <c r="AG43">
        <f t="shared" si="2"/>
        <v>15.772026933599999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10.882053000000001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0.21236206639999999</v>
      </c>
      <c r="AD44">
        <f t="shared" si="1"/>
        <v>23.919690933599998</v>
      </c>
      <c r="AE44">
        <v>0</v>
      </c>
      <c r="AF44" s="26"/>
      <c r="AG44">
        <f t="shared" si="2"/>
        <v>23.919690933599998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10.882053000000001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8.8000000000000007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0.17320206640000005</v>
      </c>
      <c r="AD45">
        <f t="shared" si="1"/>
        <v>19.508850933600002</v>
      </c>
      <c r="AE45">
        <v>0</v>
      </c>
      <c r="AF45" s="26"/>
      <c r="AG45">
        <f t="shared" si="2"/>
        <v>19.508850933600002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10.882053000000001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0.21236206639999999</v>
      </c>
      <c r="AD46">
        <f t="shared" si="1"/>
        <v>23.919690933599998</v>
      </c>
      <c r="AE46">
        <v>0</v>
      </c>
      <c r="AF46" s="26"/>
      <c r="AG46">
        <f t="shared" si="2"/>
        <v>23.919690933599998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10.882053000000001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0.17408206640000001</v>
      </c>
      <c r="AD47">
        <f t="shared" si="1"/>
        <v>19.607970933600001</v>
      </c>
      <c r="AE47">
        <v>0</v>
      </c>
      <c r="AF47" s="26"/>
      <c r="AG47">
        <f t="shared" si="2"/>
        <v>19.607970933600001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10.882053000000001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7.26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0.15965006640000001</v>
      </c>
      <c r="AD48">
        <f t="shared" si="1"/>
        <v>17.9824029336</v>
      </c>
      <c r="AE48">
        <v>0</v>
      </c>
      <c r="AF48" s="26"/>
      <c r="AG48">
        <f t="shared" si="2"/>
        <v>17.9824029336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10.882053000000001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8.7100000000000009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0.17241006640000001</v>
      </c>
      <c r="AD49">
        <f t="shared" si="1"/>
        <v>19.419642933599999</v>
      </c>
      <c r="AE49">
        <v>0</v>
      </c>
      <c r="AF49" s="26"/>
      <c r="AG49">
        <f t="shared" si="2"/>
        <v>19.419642933599999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10.882053000000001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3.87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0.12981806640000002</v>
      </c>
      <c r="AD50">
        <f t="shared" si="1"/>
        <v>14.6222349336</v>
      </c>
      <c r="AE50">
        <v>0</v>
      </c>
      <c r="AF50" s="26"/>
      <c r="AG50">
        <f t="shared" si="2"/>
        <v>14.6222349336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10.882053000000001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0.19960206640000003</v>
      </c>
      <c r="AD51">
        <f t="shared" si="1"/>
        <v>22.482450933600003</v>
      </c>
      <c r="AE51">
        <v>0</v>
      </c>
      <c r="AF51" s="26"/>
      <c r="AG51">
        <f t="shared" si="2"/>
        <v>22.482450933600003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10.882053000000001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9.2899999999999991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0.1775140664</v>
      </c>
      <c r="AD52">
        <f t="shared" si="1"/>
        <v>19.994538933599998</v>
      </c>
      <c r="AE52">
        <v>0</v>
      </c>
      <c r="AF52" s="26"/>
      <c r="AG52">
        <f t="shared" si="2"/>
        <v>19.994538933599998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10.882053000000001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0.21236206639999999</v>
      </c>
      <c r="AD53">
        <f t="shared" si="1"/>
        <v>23.919690933599998</v>
      </c>
      <c r="AE53">
        <v>0</v>
      </c>
      <c r="AF53" s="26"/>
      <c r="AG53">
        <f t="shared" si="2"/>
        <v>23.919690933599998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10.882053000000001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10.84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0.19115406640000004</v>
      </c>
      <c r="AD54">
        <f t="shared" si="1"/>
        <v>21.530898933600003</v>
      </c>
      <c r="AE54">
        <v>0</v>
      </c>
      <c r="AF54" s="26"/>
      <c r="AG54">
        <f t="shared" si="2"/>
        <v>21.530898933600003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10.882053000000001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10.16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0.18517006640000003</v>
      </c>
      <c r="AD55">
        <f t="shared" si="1"/>
        <v>20.856882933600001</v>
      </c>
      <c r="AE55">
        <v>0</v>
      </c>
      <c r="AF55" s="26"/>
      <c r="AG55">
        <f t="shared" si="2"/>
        <v>20.856882933600001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10.882053000000001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12.19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0.20303406640000002</v>
      </c>
      <c r="AD56">
        <f t="shared" si="1"/>
        <v>22.8690189336</v>
      </c>
      <c r="AE56">
        <v>0</v>
      </c>
      <c r="AF56" s="26"/>
      <c r="AG56">
        <f t="shared" si="2"/>
        <v>22.8690189336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10.882053000000001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3.48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0.12638606640000002</v>
      </c>
      <c r="AD57">
        <f t="shared" si="1"/>
        <v>14.235666933600001</v>
      </c>
      <c r="AE57">
        <v>0</v>
      </c>
      <c r="AF57" s="26"/>
      <c r="AG57">
        <f t="shared" si="2"/>
        <v>14.235666933600001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10.882053000000001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7.45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0.16132206640000002</v>
      </c>
      <c r="AD58">
        <f t="shared" si="1"/>
        <v>18.170730933600002</v>
      </c>
      <c r="AE58">
        <v>0</v>
      </c>
      <c r="AF58" s="26"/>
      <c r="AG58">
        <f t="shared" si="2"/>
        <v>18.170730933600002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10.882053000000001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8.61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0.17153006639999999</v>
      </c>
      <c r="AD59">
        <f t="shared" si="1"/>
        <v>19.3205229336</v>
      </c>
      <c r="AE59">
        <v>0</v>
      </c>
      <c r="AF59" s="26"/>
      <c r="AG59">
        <f t="shared" si="2"/>
        <v>19.3205229336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10.882053000000001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0.21236206639999999</v>
      </c>
      <c r="AD60">
        <f t="shared" si="1"/>
        <v>23.919690933599998</v>
      </c>
      <c r="AE60">
        <v>0</v>
      </c>
      <c r="AF60" s="26"/>
      <c r="AG60">
        <f t="shared" si="2"/>
        <v>23.919690933599998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10.882053000000001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12.96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0.20981006640000002</v>
      </c>
      <c r="AD61">
        <f t="shared" si="1"/>
        <v>23.632242933600001</v>
      </c>
      <c r="AE61">
        <v>0</v>
      </c>
      <c r="AF61" s="26"/>
      <c r="AG61">
        <f t="shared" si="2"/>
        <v>23.632242933600001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10.882053000000001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10.64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0.18939406640000001</v>
      </c>
      <c r="AD62">
        <f t="shared" si="1"/>
        <v>21.332658933600001</v>
      </c>
      <c r="AE62">
        <v>0</v>
      </c>
      <c r="AF62" s="26"/>
      <c r="AG62">
        <f t="shared" si="2"/>
        <v>21.332658933600001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10.882053000000001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10.45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0.18772206640000003</v>
      </c>
      <c r="AD63">
        <f t="shared" si="1"/>
        <v>21.144330933600003</v>
      </c>
      <c r="AE63">
        <v>0</v>
      </c>
      <c r="AF63" s="26"/>
      <c r="AG63">
        <f t="shared" si="2"/>
        <v>21.144330933600003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10.882053000000001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0.14768206640000001</v>
      </c>
      <c r="AD64">
        <f t="shared" si="1"/>
        <v>16.6343709336</v>
      </c>
      <c r="AE64">
        <v>0</v>
      </c>
      <c r="AF64" s="26"/>
      <c r="AG64">
        <f t="shared" si="2"/>
        <v>16.6343709336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10.882053000000001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0.21236206639999999</v>
      </c>
      <c r="AD65">
        <f t="shared" si="1"/>
        <v>23.919690933599998</v>
      </c>
      <c r="AE65">
        <v>0</v>
      </c>
      <c r="AF65" s="26"/>
      <c r="AG65">
        <f t="shared" si="2"/>
        <v>23.919690933599998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10.882053000000001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0.21236206639999999</v>
      </c>
      <c r="AD66">
        <f t="shared" si="1"/>
        <v>23.919690933599998</v>
      </c>
      <c r="AE66">
        <v>0</v>
      </c>
      <c r="AF66" s="26"/>
      <c r="AG66">
        <f t="shared" si="2"/>
        <v>23.919690933599998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10.882053000000001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0.21236206639999999</v>
      </c>
      <c r="AD67">
        <f t="shared" si="1"/>
        <v>23.919690933599998</v>
      </c>
      <c r="AE67">
        <v>0</v>
      </c>
      <c r="AF67" s="26"/>
      <c r="AG67">
        <f t="shared" si="2"/>
        <v>23.919690933599998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10.882053000000001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0.21236206639999999</v>
      </c>
      <c r="AD68">
        <f t="shared" ref="AD68:AD98" si="4">SUM(B68:AB68,AI68:AR68)-AC68</f>
        <v>23.919690933599998</v>
      </c>
      <c r="AE68">
        <v>0</v>
      </c>
      <c r="AF68" s="26"/>
      <c r="AG68">
        <f t="shared" ref="AG68:AG98" si="5">SUM(AD68:AF68)</f>
        <v>23.919690933599998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10.882053000000001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12.48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0.20558606640000004</v>
      </c>
      <c r="AD69">
        <f t="shared" si="4"/>
        <v>23.156466933600004</v>
      </c>
      <c r="AE69">
        <v>0</v>
      </c>
      <c r="AF69" s="26"/>
      <c r="AG69">
        <f t="shared" si="5"/>
        <v>23.156466933600004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10.882053000000001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11.51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0.19705006640000003</v>
      </c>
      <c r="AD70">
        <f t="shared" si="4"/>
        <v>22.195002933600001</v>
      </c>
      <c r="AE70">
        <v>0</v>
      </c>
      <c r="AF70" s="26"/>
      <c r="AG70">
        <f t="shared" si="5"/>
        <v>22.195002933600001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10.882053000000001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6.58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0.15366606640000002</v>
      </c>
      <c r="AD71">
        <f t="shared" si="4"/>
        <v>17.308386933600001</v>
      </c>
      <c r="AE71">
        <v>0</v>
      </c>
      <c r="AF71" s="26"/>
      <c r="AG71">
        <f t="shared" si="5"/>
        <v>17.308386933600001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10.882053000000001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0.21236206639999999</v>
      </c>
      <c r="AD72">
        <f t="shared" si="4"/>
        <v>23.919690933599998</v>
      </c>
      <c r="AE72">
        <v>0</v>
      </c>
      <c r="AF72" s="26"/>
      <c r="AG72">
        <f t="shared" si="5"/>
        <v>23.919690933599998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10.882053000000001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12.67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0.20725806640000002</v>
      </c>
      <c r="AD73">
        <f t="shared" si="4"/>
        <v>23.344794933599999</v>
      </c>
      <c r="AE73">
        <v>0</v>
      </c>
      <c r="AF73" s="26"/>
      <c r="AG73">
        <f t="shared" si="5"/>
        <v>23.344794933599999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10.882053000000001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0.21236206639999999</v>
      </c>
      <c r="AD74">
        <f t="shared" si="4"/>
        <v>23.919690933599998</v>
      </c>
      <c r="AE74">
        <v>0</v>
      </c>
      <c r="AF74" s="26"/>
      <c r="AG74">
        <f t="shared" si="5"/>
        <v>23.919690933599998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10.882053000000001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11.52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0.19713806640000003</v>
      </c>
      <c r="AD75">
        <f t="shared" si="4"/>
        <v>22.204914933600001</v>
      </c>
      <c r="AE75">
        <v>0</v>
      </c>
      <c r="AF75" s="26"/>
      <c r="AG75">
        <f t="shared" si="5"/>
        <v>22.204914933600001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10.882053000000001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0.19960206640000003</v>
      </c>
      <c r="AD76">
        <f t="shared" si="4"/>
        <v>22.482450933600003</v>
      </c>
      <c r="AE76">
        <v>0</v>
      </c>
      <c r="AF76" s="26"/>
      <c r="AG76">
        <f t="shared" si="5"/>
        <v>22.482450933600003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10.882053000000001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9.49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0.17927406640000002</v>
      </c>
      <c r="AD77">
        <f t="shared" si="4"/>
        <v>20.1927789336</v>
      </c>
      <c r="AE77">
        <v>0</v>
      </c>
      <c r="AF77" s="26"/>
      <c r="AG77">
        <f t="shared" si="5"/>
        <v>20.1927789336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10.882053000000001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3.01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0.12225006640000001</v>
      </c>
      <c r="AD78">
        <f t="shared" si="4"/>
        <v>13.769802933600001</v>
      </c>
      <c r="AE78">
        <v>0</v>
      </c>
      <c r="AF78" s="26"/>
      <c r="AG78">
        <f t="shared" si="5"/>
        <v>13.769802933600001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10.882053000000001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5.97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0.14829806640000001</v>
      </c>
      <c r="AD79">
        <f t="shared" si="4"/>
        <v>16.703754933600003</v>
      </c>
      <c r="AE79">
        <v>0</v>
      </c>
      <c r="AF79" s="26"/>
      <c r="AG79">
        <f t="shared" si="5"/>
        <v>16.703754933600003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10.882053000000001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6.49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0.15287406640000001</v>
      </c>
      <c r="AD80">
        <f t="shared" si="4"/>
        <v>17.219178933600002</v>
      </c>
      <c r="AE80">
        <v>0</v>
      </c>
      <c r="AF80" s="26"/>
      <c r="AG80">
        <f t="shared" si="5"/>
        <v>17.219178933600002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10.882053000000001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6.82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0.1557780664</v>
      </c>
      <c r="AD81">
        <f t="shared" si="4"/>
        <v>17.546274933599999</v>
      </c>
      <c r="AE81">
        <v>0</v>
      </c>
      <c r="AF81" s="26"/>
      <c r="AG81">
        <f t="shared" si="5"/>
        <v>17.546274933599999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10.882053000000001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7.01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0.1574500664</v>
      </c>
      <c r="AD82">
        <f t="shared" si="4"/>
        <v>17.734602933600002</v>
      </c>
      <c r="AE82">
        <v>0</v>
      </c>
      <c r="AF82" s="26"/>
      <c r="AG82">
        <f t="shared" si="5"/>
        <v>17.734602933600002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10.882053000000001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7.99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0.16607406640000003</v>
      </c>
      <c r="AD83">
        <f t="shared" si="4"/>
        <v>18.705978933600001</v>
      </c>
      <c r="AE83">
        <v>0</v>
      </c>
      <c r="AF83" s="26"/>
      <c r="AG83">
        <f t="shared" si="5"/>
        <v>18.705978933600001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10.882053000000001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0.17408206640000001</v>
      </c>
      <c r="AD84">
        <f t="shared" si="4"/>
        <v>19.607970933600001</v>
      </c>
      <c r="AE84">
        <v>0</v>
      </c>
      <c r="AF84" s="26"/>
      <c r="AG84">
        <f t="shared" si="5"/>
        <v>19.607970933600001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10.882053000000001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4.38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0.13430606640000003</v>
      </c>
      <c r="AD85">
        <f t="shared" si="4"/>
        <v>15.127746933600001</v>
      </c>
      <c r="AE85">
        <v>0</v>
      </c>
      <c r="AF85" s="26"/>
      <c r="AG85">
        <f t="shared" si="5"/>
        <v>15.127746933600001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10.882053000000001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0.18094606639999999</v>
      </c>
      <c r="AD86">
        <f t="shared" si="4"/>
        <v>20.381106933599998</v>
      </c>
      <c r="AE86">
        <v>0</v>
      </c>
      <c r="AF86" s="26"/>
      <c r="AG86">
        <f t="shared" si="5"/>
        <v>20.381106933599998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10.882053000000001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9.6999999999999993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0.18112206640000003</v>
      </c>
      <c r="AD87">
        <f t="shared" si="4"/>
        <v>20.400930933600002</v>
      </c>
      <c r="AE87">
        <v>0</v>
      </c>
      <c r="AF87" s="26"/>
      <c r="AG87">
        <f t="shared" si="5"/>
        <v>20.400930933600002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10.882053000000001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9.74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0.18147406640000002</v>
      </c>
      <c r="AD88">
        <f t="shared" si="4"/>
        <v>20.440578933600001</v>
      </c>
      <c r="AE88">
        <v>0</v>
      </c>
      <c r="AF88" s="26"/>
      <c r="AG88">
        <f t="shared" si="5"/>
        <v>20.440578933600001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10.882053000000001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0.18297006640000005</v>
      </c>
      <c r="AD89">
        <f t="shared" si="4"/>
        <v>20.609082933600003</v>
      </c>
      <c r="AE89">
        <v>0</v>
      </c>
      <c r="AF89" s="26"/>
      <c r="AG89">
        <f t="shared" si="5"/>
        <v>20.609082933600003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10.882053000000001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6.66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0.15437006640000003</v>
      </c>
      <c r="AD90">
        <f t="shared" si="4"/>
        <v>17.387682933600004</v>
      </c>
      <c r="AE90">
        <v>0</v>
      </c>
      <c r="AF90" s="26"/>
      <c r="AG90">
        <f t="shared" si="5"/>
        <v>17.387682933600004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10.882053000000001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8.7100000000000009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0.17241006640000001</v>
      </c>
      <c r="AD91">
        <f t="shared" si="4"/>
        <v>19.419642933599999</v>
      </c>
      <c r="AE91">
        <v>0</v>
      </c>
      <c r="AF91" s="26"/>
      <c r="AG91">
        <f t="shared" si="5"/>
        <v>19.419642933599999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10.882053000000001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0.12128206640000001</v>
      </c>
      <c r="AD92">
        <f t="shared" si="4"/>
        <v>13.660770933600002</v>
      </c>
      <c r="AE92">
        <v>0</v>
      </c>
      <c r="AF92" s="26"/>
      <c r="AG92">
        <f t="shared" si="5"/>
        <v>13.660770933600002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10.882053000000001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10.84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0.19115406640000004</v>
      </c>
      <c r="AD93">
        <f t="shared" si="4"/>
        <v>21.530898933600003</v>
      </c>
      <c r="AE93">
        <v>0</v>
      </c>
      <c r="AF93" s="26"/>
      <c r="AG93">
        <f t="shared" si="5"/>
        <v>21.530898933600003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10.882053000000001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13.25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0.21236206639999999</v>
      </c>
      <c r="AD94">
        <f t="shared" si="4"/>
        <v>23.919690933599998</v>
      </c>
      <c r="AE94">
        <v>0</v>
      </c>
      <c r="AF94" s="26"/>
      <c r="AG94">
        <f t="shared" si="5"/>
        <v>23.919690933599998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10.882053000000001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12.29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0.20391406640000001</v>
      </c>
      <c r="AD95">
        <f t="shared" si="4"/>
        <v>22.968138933599999</v>
      </c>
      <c r="AE95">
        <v>0</v>
      </c>
      <c r="AF95" s="26"/>
      <c r="AG95">
        <f t="shared" si="5"/>
        <v>22.968138933599999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10.882053000000001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8.51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0.17065006640000002</v>
      </c>
      <c r="AD96">
        <f t="shared" si="4"/>
        <v>19.2214029336</v>
      </c>
      <c r="AE96">
        <v>0</v>
      </c>
      <c r="AF96" s="26"/>
      <c r="AG96">
        <f t="shared" si="5"/>
        <v>19.2214029336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10.882053000000001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5.81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0.14689006640000002</v>
      </c>
      <c r="AD97">
        <f t="shared" si="4"/>
        <v>16.5451629336</v>
      </c>
      <c r="AE97">
        <v>0</v>
      </c>
      <c r="AF97" s="26"/>
      <c r="AG97">
        <f t="shared" si="5"/>
        <v>16.5451629336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10.882053000000001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3.39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0.12559406640000001</v>
      </c>
      <c r="AD98">
        <f t="shared" si="4"/>
        <v>14.146458933600002</v>
      </c>
      <c r="AE98">
        <v>0</v>
      </c>
      <c r="AF98" s="26"/>
      <c r="AG98">
        <f t="shared" si="5"/>
        <v>14.146458933600002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0.25604549875000043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0.21524249999999995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4.1473343890000031E-3</v>
      </c>
      <c r="AD99">
        <f t="shared" si="6"/>
        <v>0.46714066436099982</v>
      </c>
      <c r="AE99">
        <f t="shared" ref="AE99:AR99" si="8">SUM(AE3:AE98)/4000</f>
        <v>0</v>
      </c>
      <c r="AG99">
        <f t="shared" si="8"/>
        <v>0.46714066436099982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44791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120</v>
      </c>
      <c r="C3" s="16">
        <f>'[1]18'!C5</f>
        <v>0</v>
      </c>
      <c r="D3" s="16">
        <f>'[1]18'!D5</f>
        <v>195</v>
      </c>
      <c r="E3" s="16">
        <f>'[1]18'!E5</f>
        <v>0</v>
      </c>
      <c r="F3" s="15">
        <f>SUM(B3:E3)</f>
        <v>315</v>
      </c>
      <c r="G3" s="15">
        <f>'[1]18'!H5</f>
        <v>120</v>
      </c>
      <c r="H3" s="16">
        <f>'[1]18'!I5</f>
        <v>0</v>
      </c>
      <c r="I3" s="16">
        <f>'[1]18'!J5</f>
        <v>34</v>
      </c>
      <c r="J3" s="16">
        <f>'[1]18'!K5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'[1]18'!B6</f>
        <v>120</v>
      </c>
      <c r="C4" s="16">
        <f>'[1]18'!C6</f>
        <v>0</v>
      </c>
      <c r="D4" s="16">
        <f>'[1]18'!D6</f>
        <v>195</v>
      </c>
      <c r="E4" s="16">
        <f>'[1]18'!E6</f>
        <v>0</v>
      </c>
      <c r="F4" s="15">
        <f>SUM(B4:E4)</f>
        <v>315</v>
      </c>
      <c r="G4" s="15">
        <f>'[1]18'!H6</f>
        <v>120</v>
      </c>
      <c r="H4" s="16">
        <f>'[1]18'!I6</f>
        <v>0</v>
      </c>
      <c r="I4" s="16">
        <f>'[1]18'!J6</f>
        <v>34</v>
      </c>
      <c r="J4" s="16">
        <f>'[1]18'!K6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'[1]18'!B7</f>
        <v>120</v>
      </c>
      <c r="C5" s="16">
        <f>'[1]18'!C7</f>
        <v>0</v>
      </c>
      <c r="D5" s="16">
        <f>'[1]18'!D7</f>
        <v>195</v>
      </c>
      <c r="E5" s="16">
        <f>'[1]18'!E7</f>
        <v>0</v>
      </c>
      <c r="F5" s="15">
        <f t="shared" ref="F5:F68" si="6">SUM(B5:E5)</f>
        <v>315</v>
      </c>
      <c r="G5" s="15">
        <f>'[1]18'!H7</f>
        <v>120</v>
      </c>
      <c r="H5" s="16">
        <f>'[1]18'!I7</f>
        <v>0</v>
      </c>
      <c r="I5" s="16">
        <f>'[1]18'!J7</f>
        <v>34</v>
      </c>
      <c r="J5" s="16">
        <f>'[1]18'!K7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'[1]18'!B8</f>
        <v>120</v>
      </c>
      <c r="C6" s="16">
        <f>'[1]18'!C8</f>
        <v>0</v>
      </c>
      <c r="D6" s="16">
        <f>'[1]18'!D8</f>
        <v>195</v>
      </c>
      <c r="E6" s="16">
        <f>'[1]18'!E8</f>
        <v>0</v>
      </c>
      <c r="F6" s="15">
        <f t="shared" si="6"/>
        <v>315</v>
      </c>
      <c r="G6" s="15">
        <f>'[1]18'!H8</f>
        <v>120</v>
      </c>
      <c r="H6" s="16">
        <f>'[1]18'!I8</f>
        <v>0</v>
      </c>
      <c r="I6" s="16">
        <f>'[1]18'!J8</f>
        <v>34</v>
      </c>
      <c r="J6" s="16">
        <f>'[1]18'!K8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'[1]18'!B9</f>
        <v>120</v>
      </c>
      <c r="C7" s="16">
        <f>'[1]18'!C9</f>
        <v>0</v>
      </c>
      <c r="D7" s="16">
        <f>'[1]18'!D9</f>
        <v>195</v>
      </c>
      <c r="E7" s="16">
        <f>'[1]18'!E9</f>
        <v>0</v>
      </c>
      <c r="F7" s="15">
        <f t="shared" si="6"/>
        <v>315</v>
      </c>
      <c r="G7" s="15">
        <f>'[1]18'!H9</f>
        <v>120</v>
      </c>
      <c r="H7" s="16">
        <f>'[1]18'!I9</f>
        <v>0</v>
      </c>
      <c r="I7" s="16">
        <f>'[1]18'!J9</f>
        <v>36</v>
      </c>
      <c r="J7" s="16">
        <f>'[1]18'!K9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'[1]18'!B10</f>
        <v>120</v>
      </c>
      <c r="C8" s="16">
        <f>'[1]18'!C10</f>
        <v>0</v>
      </c>
      <c r="D8" s="16">
        <f>'[1]18'!D10</f>
        <v>195</v>
      </c>
      <c r="E8" s="16">
        <f>'[1]18'!E10</f>
        <v>0</v>
      </c>
      <c r="F8" s="15">
        <f t="shared" si="6"/>
        <v>315</v>
      </c>
      <c r="G8" s="15">
        <f>'[1]18'!H10</f>
        <v>120</v>
      </c>
      <c r="H8" s="16">
        <f>'[1]18'!I10</f>
        <v>0</v>
      </c>
      <c r="I8" s="16">
        <f>'[1]18'!J10</f>
        <v>36</v>
      </c>
      <c r="J8" s="16">
        <f>'[1]18'!K10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'[1]18'!B11</f>
        <v>120</v>
      </c>
      <c r="C9" s="16">
        <f>'[1]18'!C11</f>
        <v>0</v>
      </c>
      <c r="D9" s="16">
        <f>'[1]18'!D11</f>
        <v>195</v>
      </c>
      <c r="E9" s="16">
        <f>'[1]18'!E11</f>
        <v>0</v>
      </c>
      <c r="F9" s="15">
        <f t="shared" si="6"/>
        <v>315</v>
      </c>
      <c r="G9" s="15">
        <f>'[1]18'!H11</f>
        <v>120</v>
      </c>
      <c r="H9" s="16">
        <f>'[1]18'!I11</f>
        <v>0</v>
      </c>
      <c r="I9" s="16">
        <f>'[1]18'!J11</f>
        <v>36</v>
      </c>
      <c r="J9" s="16">
        <f>'[1]18'!K11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'[1]18'!B12</f>
        <v>120</v>
      </c>
      <c r="C10" s="16">
        <f>'[1]18'!C12</f>
        <v>0</v>
      </c>
      <c r="D10" s="16">
        <f>'[1]18'!D12</f>
        <v>195</v>
      </c>
      <c r="E10" s="16">
        <f>'[1]18'!E12</f>
        <v>0</v>
      </c>
      <c r="F10" s="15">
        <f t="shared" si="6"/>
        <v>315</v>
      </c>
      <c r="G10" s="15">
        <f>'[1]18'!H12</f>
        <v>120</v>
      </c>
      <c r="H10" s="16">
        <f>'[1]18'!I12</f>
        <v>0</v>
      </c>
      <c r="I10" s="16">
        <f>'[1]18'!J12</f>
        <v>36</v>
      </c>
      <c r="J10" s="16">
        <f>'[1]18'!K12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'[1]18'!B13</f>
        <v>120</v>
      </c>
      <c r="C11" s="16">
        <f>'[1]18'!C13</f>
        <v>0</v>
      </c>
      <c r="D11" s="16">
        <f>'[1]18'!D13</f>
        <v>195</v>
      </c>
      <c r="E11" s="16">
        <f>'[1]18'!E13</f>
        <v>0</v>
      </c>
      <c r="F11" s="15">
        <f t="shared" si="6"/>
        <v>315</v>
      </c>
      <c r="G11" s="15">
        <f>'[1]18'!H13</f>
        <v>120</v>
      </c>
      <c r="H11" s="16">
        <f>'[1]18'!I13</f>
        <v>0</v>
      </c>
      <c r="I11" s="16">
        <f>'[1]18'!J13</f>
        <v>36</v>
      </c>
      <c r="J11" s="16">
        <f>'[1]18'!K13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'[1]18'!B14</f>
        <v>120</v>
      </c>
      <c r="C12" s="16">
        <f>'[1]18'!C14</f>
        <v>0</v>
      </c>
      <c r="D12" s="16">
        <f>'[1]18'!D14</f>
        <v>195</v>
      </c>
      <c r="E12" s="16">
        <f>'[1]18'!E14</f>
        <v>0</v>
      </c>
      <c r="F12" s="15">
        <f t="shared" si="6"/>
        <v>315</v>
      </c>
      <c r="G12" s="15">
        <f>'[1]18'!H14</f>
        <v>120</v>
      </c>
      <c r="H12" s="16">
        <f>'[1]18'!I14</f>
        <v>0</v>
      </c>
      <c r="I12" s="16">
        <f>'[1]18'!J14</f>
        <v>36</v>
      </c>
      <c r="J12" s="16">
        <f>'[1]18'!K14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'[1]18'!B15</f>
        <v>120</v>
      </c>
      <c r="C13" s="16">
        <f>'[1]18'!C15</f>
        <v>0</v>
      </c>
      <c r="D13" s="16">
        <f>'[1]18'!D15</f>
        <v>195</v>
      </c>
      <c r="E13" s="16">
        <f>'[1]18'!E15</f>
        <v>0</v>
      </c>
      <c r="F13" s="15">
        <f t="shared" si="6"/>
        <v>315</v>
      </c>
      <c r="G13" s="15">
        <f>'[1]18'!H15</f>
        <v>120</v>
      </c>
      <c r="H13" s="16">
        <f>'[1]18'!I15</f>
        <v>0</v>
      </c>
      <c r="I13" s="16">
        <f>'[1]18'!J15</f>
        <v>34</v>
      </c>
      <c r="J13" s="16">
        <f>'[1]18'!K15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'[1]18'!B16</f>
        <v>120</v>
      </c>
      <c r="C14" s="16">
        <f>'[1]18'!C16</f>
        <v>0</v>
      </c>
      <c r="D14" s="16">
        <f>'[1]18'!D16</f>
        <v>195</v>
      </c>
      <c r="E14" s="16">
        <f>'[1]18'!E16</f>
        <v>0</v>
      </c>
      <c r="F14" s="15">
        <f t="shared" si="6"/>
        <v>315</v>
      </c>
      <c r="G14" s="15">
        <f>'[1]18'!H16</f>
        <v>120</v>
      </c>
      <c r="H14" s="16">
        <f>'[1]18'!I16</f>
        <v>0</v>
      </c>
      <c r="I14" s="16">
        <f>'[1]18'!J16</f>
        <v>34</v>
      </c>
      <c r="J14" s="16">
        <f>'[1]18'!K16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'[1]18'!B17</f>
        <v>120</v>
      </c>
      <c r="C15" s="16">
        <f>'[1]18'!C17</f>
        <v>0</v>
      </c>
      <c r="D15" s="16">
        <f>'[1]18'!D17</f>
        <v>195</v>
      </c>
      <c r="E15" s="16">
        <f>'[1]18'!E17</f>
        <v>0</v>
      </c>
      <c r="F15" s="15">
        <f t="shared" si="6"/>
        <v>315</v>
      </c>
      <c r="G15" s="15">
        <f>'[1]18'!H17</f>
        <v>120</v>
      </c>
      <c r="H15" s="16">
        <f>'[1]18'!I17</f>
        <v>0</v>
      </c>
      <c r="I15" s="16">
        <f>'[1]18'!J17</f>
        <v>34</v>
      </c>
      <c r="J15" s="16">
        <f>'[1]18'!K17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'[1]18'!B18</f>
        <v>120</v>
      </c>
      <c r="C16" s="16">
        <f>'[1]18'!C18</f>
        <v>0</v>
      </c>
      <c r="D16" s="16">
        <f>'[1]18'!D18</f>
        <v>195</v>
      </c>
      <c r="E16" s="16">
        <f>'[1]18'!E18</f>
        <v>0</v>
      </c>
      <c r="F16" s="15">
        <f t="shared" si="6"/>
        <v>315</v>
      </c>
      <c r="G16" s="15">
        <f>'[1]18'!H18</f>
        <v>120</v>
      </c>
      <c r="H16" s="16">
        <f>'[1]18'!I18</f>
        <v>0</v>
      </c>
      <c r="I16" s="16">
        <f>'[1]18'!J18</f>
        <v>34</v>
      </c>
      <c r="J16" s="16">
        <f>'[1]18'!K18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'[1]18'!B19</f>
        <v>120</v>
      </c>
      <c r="C17" s="16">
        <f>'[1]18'!C19</f>
        <v>0</v>
      </c>
      <c r="D17" s="16">
        <f>'[1]18'!D19</f>
        <v>195</v>
      </c>
      <c r="E17" s="16">
        <f>'[1]18'!E19</f>
        <v>0</v>
      </c>
      <c r="F17" s="15">
        <f t="shared" si="6"/>
        <v>315</v>
      </c>
      <c r="G17" s="15">
        <f>'[1]18'!H19</f>
        <v>120</v>
      </c>
      <c r="H17" s="16">
        <f>'[1]18'!I19</f>
        <v>0</v>
      </c>
      <c r="I17" s="16">
        <f>'[1]18'!J19</f>
        <v>34</v>
      </c>
      <c r="J17" s="16">
        <f>'[1]18'!K19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'[1]18'!B20</f>
        <v>120</v>
      </c>
      <c r="C18" s="16">
        <f>'[1]18'!C20</f>
        <v>0</v>
      </c>
      <c r="D18" s="16">
        <f>'[1]18'!D20</f>
        <v>195</v>
      </c>
      <c r="E18" s="16">
        <f>'[1]18'!E20</f>
        <v>0</v>
      </c>
      <c r="F18" s="15">
        <f t="shared" si="6"/>
        <v>315</v>
      </c>
      <c r="G18" s="15">
        <f>'[1]18'!H20</f>
        <v>120</v>
      </c>
      <c r="H18" s="16">
        <f>'[1]18'!I20</f>
        <v>0</v>
      </c>
      <c r="I18" s="16">
        <f>'[1]18'!J20</f>
        <v>34</v>
      </c>
      <c r="J18" s="16">
        <f>'[1]18'!K20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'[1]18'!B21</f>
        <v>120</v>
      </c>
      <c r="C19" s="16">
        <f>'[1]18'!C21</f>
        <v>0</v>
      </c>
      <c r="D19" s="16">
        <f>'[1]18'!D21</f>
        <v>195</v>
      </c>
      <c r="E19" s="16">
        <f>'[1]18'!E21</f>
        <v>0</v>
      </c>
      <c r="F19" s="15">
        <f t="shared" si="6"/>
        <v>315</v>
      </c>
      <c r="G19" s="15">
        <f>'[1]18'!H21</f>
        <v>120</v>
      </c>
      <c r="H19" s="16">
        <f>'[1]18'!I21</f>
        <v>0</v>
      </c>
      <c r="I19" s="16">
        <f>'[1]18'!J21</f>
        <v>34</v>
      </c>
      <c r="J19" s="16">
        <f>'[1]18'!K21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'[1]18'!B22</f>
        <v>120</v>
      </c>
      <c r="C20" s="16">
        <f>'[1]18'!C22</f>
        <v>0</v>
      </c>
      <c r="D20" s="16">
        <f>'[1]18'!D22</f>
        <v>195</v>
      </c>
      <c r="E20" s="16">
        <f>'[1]18'!E22</f>
        <v>0</v>
      </c>
      <c r="F20" s="15">
        <f t="shared" si="6"/>
        <v>315</v>
      </c>
      <c r="G20" s="15">
        <f>'[1]18'!H22</f>
        <v>120</v>
      </c>
      <c r="H20" s="16">
        <f>'[1]18'!I22</f>
        <v>0</v>
      </c>
      <c r="I20" s="16">
        <f>'[1]18'!J22</f>
        <v>34</v>
      </c>
      <c r="J20" s="16">
        <f>'[1]18'!K22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'[1]18'!B23</f>
        <v>120</v>
      </c>
      <c r="C21" s="16">
        <f>'[1]18'!C23</f>
        <v>0</v>
      </c>
      <c r="D21" s="16">
        <f>'[1]18'!D23</f>
        <v>195</v>
      </c>
      <c r="E21" s="16">
        <f>'[1]18'!E23</f>
        <v>0</v>
      </c>
      <c r="F21" s="15">
        <f t="shared" si="6"/>
        <v>315</v>
      </c>
      <c r="G21" s="15">
        <f>'[1]18'!H23</f>
        <v>120</v>
      </c>
      <c r="H21" s="16">
        <f>'[1]18'!I23</f>
        <v>0</v>
      </c>
      <c r="I21" s="16">
        <f>'[1]18'!J23</f>
        <v>34</v>
      </c>
      <c r="J21" s="16">
        <f>'[1]18'!K23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'[1]18'!B24</f>
        <v>120</v>
      </c>
      <c r="C22" s="16">
        <f>'[1]18'!C24</f>
        <v>0</v>
      </c>
      <c r="D22" s="16">
        <f>'[1]18'!D24</f>
        <v>195</v>
      </c>
      <c r="E22" s="16">
        <f>'[1]18'!E24</f>
        <v>0</v>
      </c>
      <c r="F22" s="15">
        <f t="shared" si="6"/>
        <v>315</v>
      </c>
      <c r="G22" s="15">
        <f>'[1]18'!H24</f>
        <v>120</v>
      </c>
      <c r="H22" s="16">
        <f>'[1]18'!I24</f>
        <v>0</v>
      </c>
      <c r="I22" s="16">
        <f>'[1]18'!J24</f>
        <v>34</v>
      </c>
      <c r="J22" s="16">
        <f>'[1]18'!K24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'[1]18'!B25</f>
        <v>120</v>
      </c>
      <c r="C23" s="16">
        <f>'[1]18'!C25</f>
        <v>0</v>
      </c>
      <c r="D23" s="16">
        <f>'[1]18'!D25</f>
        <v>195</v>
      </c>
      <c r="E23" s="16">
        <f>'[1]18'!E25</f>
        <v>0</v>
      </c>
      <c r="F23" s="15">
        <f t="shared" si="6"/>
        <v>315</v>
      </c>
      <c r="G23" s="15">
        <f>'[1]18'!H25</f>
        <v>120</v>
      </c>
      <c r="H23" s="16">
        <f>'[1]18'!I25</f>
        <v>0</v>
      </c>
      <c r="I23" s="16">
        <f>'[1]18'!J25</f>
        <v>36</v>
      </c>
      <c r="J23" s="16">
        <f>'[1]18'!K25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'[1]18'!B26</f>
        <v>120</v>
      </c>
      <c r="C24" s="16">
        <f>'[1]18'!C26</f>
        <v>0</v>
      </c>
      <c r="D24" s="16">
        <f>'[1]18'!D26</f>
        <v>195</v>
      </c>
      <c r="E24" s="16">
        <f>'[1]18'!E26</f>
        <v>0</v>
      </c>
      <c r="F24" s="15">
        <f t="shared" si="6"/>
        <v>315</v>
      </c>
      <c r="G24" s="15">
        <f>'[1]18'!H26</f>
        <v>120</v>
      </c>
      <c r="H24" s="16">
        <f>'[1]18'!I26</f>
        <v>0</v>
      </c>
      <c r="I24" s="16">
        <f>'[1]18'!J26</f>
        <v>36</v>
      </c>
      <c r="J24" s="16">
        <f>'[1]18'!K26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'[1]18'!B27</f>
        <v>120</v>
      </c>
      <c r="C25" s="16">
        <f>'[1]18'!C27</f>
        <v>0</v>
      </c>
      <c r="D25" s="16">
        <f>'[1]18'!D27</f>
        <v>195</v>
      </c>
      <c r="E25" s="16">
        <f>'[1]18'!E27</f>
        <v>0</v>
      </c>
      <c r="F25" s="15">
        <f t="shared" si="6"/>
        <v>315</v>
      </c>
      <c r="G25" s="15">
        <f>'[1]18'!H27</f>
        <v>120</v>
      </c>
      <c r="H25" s="16">
        <f>'[1]18'!I27</f>
        <v>0</v>
      </c>
      <c r="I25" s="16">
        <f>'[1]18'!J27</f>
        <v>36</v>
      </c>
      <c r="J25" s="16">
        <f>'[1]18'!K27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'[1]18'!B28</f>
        <v>120</v>
      </c>
      <c r="C26" s="16">
        <f>'[1]18'!C28</f>
        <v>0</v>
      </c>
      <c r="D26" s="16">
        <f>'[1]18'!D28</f>
        <v>195</v>
      </c>
      <c r="E26" s="16">
        <f>'[1]18'!E28</f>
        <v>0</v>
      </c>
      <c r="F26" s="15">
        <f t="shared" si="6"/>
        <v>315</v>
      </c>
      <c r="G26" s="15">
        <f>'[1]18'!H28</f>
        <v>120</v>
      </c>
      <c r="H26" s="16">
        <f>'[1]18'!I28</f>
        <v>0</v>
      </c>
      <c r="I26" s="16">
        <f>'[1]18'!J28</f>
        <v>36</v>
      </c>
      <c r="J26" s="16">
        <f>'[1]18'!K28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'[1]18'!B29</f>
        <v>120</v>
      </c>
      <c r="C27" s="16">
        <f>'[1]18'!C29</f>
        <v>0</v>
      </c>
      <c r="D27" s="16">
        <f>'[1]18'!D29</f>
        <v>195</v>
      </c>
      <c r="E27" s="16">
        <f>'[1]18'!E29</f>
        <v>0</v>
      </c>
      <c r="F27" s="15">
        <f t="shared" si="6"/>
        <v>315</v>
      </c>
      <c r="G27" s="15">
        <f>'[1]18'!H29</f>
        <v>120</v>
      </c>
      <c r="H27" s="16">
        <f>'[1]18'!I29</f>
        <v>0</v>
      </c>
      <c r="I27" s="16">
        <f>'[1]18'!J29</f>
        <v>36</v>
      </c>
      <c r="J27" s="16">
        <f>'[1]18'!K29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'[1]18'!B30</f>
        <v>120</v>
      </c>
      <c r="C28" s="16">
        <f>'[1]18'!C30</f>
        <v>0</v>
      </c>
      <c r="D28" s="16">
        <f>'[1]18'!D30</f>
        <v>195</v>
      </c>
      <c r="E28" s="16">
        <f>'[1]18'!E30</f>
        <v>0</v>
      </c>
      <c r="F28" s="15">
        <f t="shared" si="6"/>
        <v>315</v>
      </c>
      <c r="G28" s="15">
        <f>'[1]18'!H30</f>
        <v>120</v>
      </c>
      <c r="H28" s="16">
        <f>'[1]18'!I30</f>
        <v>0</v>
      </c>
      <c r="I28" s="16">
        <f>'[1]18'!J30</f>
        <v>36</v>
      </c>
      <c r="J28" s="16">
        <f>'[1]18'!K30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'[1]18'!B31</f>
        <v>120</v>
      </c>
      <c r="C29" s="16">
        <f>'[1]18'!C31</f>
        <v>0</v>
      </c>
      <c r="D29" s="16">
        <f>'[1]18'!D31</f>
        <v>195</v>
      </c>
      <c r="E29" s="16">
        <f>'[1]18'!E31</f>
        <v>0</v>
      </c>
      <c r="F29" s="15">
        <f t="shared" si="6"/>
        <v>315</v>
      </c>
      <c r="G29" s="15">
        <f>'[1]18'!H31</f>
        <v>120</v>
      </c>
      <c r="H29" s="16">
        <f>'[1]18'!I31</f>
        <v>0</v>
      </c>
      <c r="I29" s="16">
        <f>'[1]18'!J31</f>
        <v>36</v>
      </c>
      <c r="J29" s="16">
        <f>'[1]18'!K31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'[1]18'!B32</f>
        <v>120</v>
      </c>
      <c r="C30" s="16">
        <f>'[1]18'!C32</f>
        <v>0</v>
      </c>
      <c r="D30" s="16">
        <f>'[1]18'!D32</f>
        <v>195</v>
      </c>
      <c r="E30" s="16">
        <f>'[1]18'!E32</f>
        <v>0</v>
      </c>
      <c r="F30" s="15">
        <f t="shared" si="6"/>
        <v>315</v>
      </c>
      <c r="G30" s="15">
        <f>'[1]18'!H32</f>
        <v>120</v>
      </c>
      <c r="H30" s="16">
        <f>'[1]18'!I32</f>
        <v>0</v>
      </c>
      <c r="I30" s="16">
        <f>'[1]18'!J32</f>
        <v>36</v>
      </c>
      <c r="J30" s="16">
        <f>'[1]18'!K32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'[1]18'!B33</f>
        <v>120</v>
      </c>
      <c r="C31" s="16">
        <f>'[1]18'!C33</f>
        <v>0</v>
      </c>
      <c r="D31" s="16">
        <f>'[1]18'!D33</f>
        <v>195</v>
      </c>
      <c r="E31" s="16">
        <f>'[1]18'!E33</f>
        <v>0</v>
      </c>
      <c r="F31" s="15">
        <f t="shared" si="6"/>
        <v>315</v>
      </c>
      <c r="G31" s="15">
        <f>'[1]18'!H33</f>
        <v>120</v>
      </c>
      <c r="H31" s="16">
        <f>'[1]18'!I33</f>
        <v>0</v>
      </c>
      <c r="I31" s="16">
        <f>'[1]18'!J33</f>
        <v>36</v>
      </c>
      <c r="J31" s="16">
        <f>'[1]18'!K33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'[1]18'!B34</f>
        <v>120</v>
      </c>
      <c r="C32" s="16">
        <f>'[1]18'!C34</f>
        <v>0</v>
      </c>
      <c r="D32" s="16">
        <f>'[1]18'!D34</f>
        <v>195</v>
      </c>
      <c r="E32" s="16">
        <f>'[1]18'!E34</f>
        <v>0</v>
      </c>
      <c r="F32" s="15">
        <f t="shared" si="6"/>
        <v>315</v>
      </c>
      <c r="G32" s="15">
        <f>'[1]18'!H34</f>
        <v>120</v>
      </c>
      <c r="H32" s="16">
        <f>'[1]18'!I34</f>
        <v>0</v>
      </c>
      <c r="I32" s="16">
        <f>'[1]18'!J34</f>
        <v>36</v>
      </c>
      <c r="J32" s="16">
        <f>'[1]18'!K34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'[1]18'!B35</f>
        <v>120</v>
      </c>
      <c r="C33" s="16">
        <f>'[1]18'!C35</f>
        <v>0</v>
      </c>
      <c r="D33" s="16">
        <f>'[1]18'!D35</f>
        <v>195</v>
      </c>
      <c r="E33" s="16">
        <f>'[1]18'!E35</f>
        <v>0</v>
      </c>
      <c r="F33" s="15">
        <f t="shared" si="6"/>
        <v>315</v>
      </c>
      <c r="G33" s="15">
        <f>'[1]18'!H35</f>
        <v>120</v>
      </c>
      <c r="H33" s="16">
        <f>'[1]18'!I35</f>
        <v>0</v>
      </c>
      <c r="I33" s="16">
        <f>'[1]18'!J35</f>
        <v>36</v>
      </c>
      <c r="J33" s="16">
        <f>'[1]18'!K35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'[1]18'!B36</f>
        <v>120</v>
      </c>
      <c r="C34" s="16">
        <f>'[1]18'!C36</f>
        <v>0</v>
      </c>
      <c r="D34" s="16">
        <f>'[1]18'!D36</f>
        <v>195</v>
      </c>
      <c r="E34" s="16">
        <f>'[1]18'!E36</f>
        <v>0</v>
      </c>
      <c r="F34" s="15">
        <f t="shared" si="6"/>
        <v>315</v>
      </c>
      <c r="G34" s="15">
        <f>'[1]18'!H36</f>
        <v>120</v>
      </c>
      <c r="H34" s="16">
        <f>'[1]18'!I36</f>
        <v>0</v>
      </c>
      <c r="I34" s="16">
        <f>'[1]18'!J36</f>
        <v>36</v>
      </c>
      <c r="J34" s="16">
        <f>'[1]18'!K36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'[1]18'!B37</f>
        <v>120</v>
      </c>
      <c r="C35" s="16">
        <f>'[1]18'!C37</f>
        <v>0</v>
      </c>
      <c r="D35" s="16">
        <f>'[1]18'!D37</f>
        <v>195</v>
      </c>
      <c r="E35" s="16">
        <f>'[1]18'!E37</f>
        <v>0</v>
      </c>
      <c r="F35" s="15">
        <f t="shared" si="6"/>
        <v>315</v>
      </c>
      <c r="G35" s="15">
        <f>'[1]18'!H37</f>
        <v>120</v>
      </c>
      <c r="H35" s="16">
        <f>'[1]18'!I37</f>
        <v>0</v>
      </c>
      <c r="I35" s="16">
        <f>'[1]18'!J37</f>
        <v>34</v>
      </c>
      <c r="J35" s="16">
        <f>'[1]18'!K37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'[1]18'!B38</f>
        <v>120</v>
      </c>
      <c r="C36" s="16">
        <f>'[1]18'!C38</f>
        <v>0</v>
      </c>
      <c r="D36" s="16">
        <f>'[1]18'!D38</f>
        <v>195</v>
      </c>
      <c r="E36" s="16">
        <f>'[1]18'!E38</f>
        <v>0</v>
      </c>
      <c r="F36" s="15">
        <f t="shared" si="6"/>
        <v>315</v>
      </c>
      <c r="G36" s="15">
        <f>'[1]18'!H38</f>
        <v>120</v>
      </c>
      <c r="H36" s="16">
        <f>'[1]18'!I38</f>
        <v>0</v>
      </c>
      <c r="I36" s="16">
        <f>'[1]18'!J38</f>
        <v>34</v>
      </c>
      <c r="J36" s="16">
        <f>'[1]18'!K38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'[1]18'!B39</f>
        <v>120</v>
      </c>
      <c r="C37" s="16">
        <f>'[1]18'!C39</f>
        <v>0</v>
      </c>
      <c r="D37" s="16">
        <f>'[1]18'!D39</f>
        <v>195</v>
      </c>
      <c r="E37" s="16">
        <f>'[1]18'!E39</f>
        <v>0</v>
      </c>
      <c r="F37" s="15">
        <f t="shared" si="6"/>
        <v>315</v>
      </c>
      <c r="G37" s="15">
        <f>'[1]18'!H39</f>
        <v>120</v>
      </c>
      <c r="H37" s="16">
        <f>'[1]18'!I39</f>
        <v>0</v>
      </c>
      <c r="I37" s="16">
        <f>'[1]18'!J39</f>
        <v>34</v>
      </c>
      <c r="J37" s="16">
        <f>'[1]18'!K39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'[1]18'!B40</f>
        <v>120</v>
      </c>
      <c r="C38" s="16">
        <f>'[1]18'!C40</f>
        <v>0</v>
      </c>
      <c r="D38" s="16">
        <f>'[1]18'!D40</f>
        <v>195</v>
      </c>
      <c r="E38" s="16">
        <f>'[1]18'!E40</f>
        <v>0</v>
      </c>
      <c r="F38" s="15">
        <f t="shared" si="6"/>
        <v>315</v>
      </c>
      <c r="G38" s="15">
        <f>'[1]18'!H40</f>
        <v>120</v>
      </c>
      <c r="H38" s="16">
        <f>'[1]18'!I40</f>
        <v>0</v>
      </c>
      <c r="I38" s="16">
        <f>'[1]18'!J40</f>
        <v>35</v>
      </c>
      <c r="J38" s="16">
        <f>'[1]18'!K40</f>
        <v>0</v>
      </c>
      <c r="K38" s="15">
        <f t="shared" si="4"/>
        <v>155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35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'[1]18'!B41</f>
        <v>120</v>
      </c>
      <c r="C39" s="16">
        <f>'[1]18'!C41</f>
        <v>0</v>
      </c>
      <c r="D39" s="16">
        <f>'[1]18'!D41</f>
        <v>195</v>
      </c>
      <c r="E39" s="16">
        <f>'[1]18'!E41</f>
        <v>0</v>
      </c>
      <c r="F39" s="15">
        <f t="shared" si="6"/>
        <v>315</v>
      </c>
      <c r="G39" s="15">
        <f>'[1]18'!H41</f>
        <v>120</v>
      </c>
      <c r="H39" s="16">
        <f>'[1]18'!I41</f>
        <v>0</v>
      </c>
      <c r="I39" s="16">
        <f>'[1]18'!J41</f>
        <v>35</v>
      </c>
      <c r="J39" s="16">
        <f>'[1]18'!K41</f>
        <v>0</v>
      </c>
      <c r="K39" s="15">
        <f t="shared" si="4"/>
        <v>155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35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'[1]18'!B42</f>
        <v>120</v>
      </c>
      <c r="C40" s="16">
        <f>'[1]18'!C42</f>
        <v>0</v>
      </c>
      <c r="D40" s="16">
        <f>'[1]18'!D42</f>
        <v>195</v>
      </c>
      <c r="E40" s="16">
        <f>'[1]18'!E42</f>
        <v>0</v>
      </c>
      <c r="F40" s="15">
        <f t="shared" si="6"/>
        <v>315</v>
      </c>
      <c r="G40" s="15">
        <f>'[1]18'!H42</f>
        <v>120</v>
      </c>
      <c r="H40" s="16">
        <f>'[1]18'!I42</f>
        <v>0</v>
      </c>
      <c r="I40" s="16">
        <f>'[1]18'!J42</f>
        <v>35</v>
      </c>
      <c r="J40" s="16">
        <f>'[1]18'!K42</f>
        <v>0</v>
      </c>
      <c r="K40" s="15">
        <f t="shared" si="4"/>
        <v>155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35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'[1]18'!B43</f>
        <v>120</v>
      </c>
      <c r="C41" s="16">
        <f>'[1]18'!C43</f>
        <v>0</v>
      </c>
      <c r="D41" s="16">
        <f>'[1]18'!D43</f>
        <v>195</v>
      </c>
      <c r="E41" s="16">
        <f>'[1]18'!E43</f>
        <v>0</v>
      </c>
      <c r="F41" s="15">
        <f t="shared" si="6"/>
        <v>315</v>
      </c>
      <c r="G41" s="15">
        <f>'[1]18'!H43</f>
        <v>120</v>
      </c>
      <c r="H41" s="16">
        <f>'[1]18'!I43</f>
        <v>0</v>
      </c>
      <c r="I41" s="16">
        <f>'[1]18'!J43</f>
        <v>35</v>
      </c>
      <c r="J41" s="16">
        <f>'[1]18'!K43</f>
        <v>0</v>
      </c>
      <c r="K41" s="15">
        <f t="shared" si="4"/>
        <v>155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35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'[1]18'!B44</f>
        <v>120</v>
      </c>
      <c r="C42" s="16">
        <f>'[1]18'!C44</f>
        <v>0</v>
      </c>
      <c r="D42" s="16">
        <f>'[1]18'!D44</f>
        <v>195</v>
      </c>
      <c r="E42" s="16">
        <f>'[1]18'!E44</f>
        <v>0</v>
      </c>
      <c r="F42" s="15">
        <f t="shared" si="6"/>
        <v>315</v>
      </c>
      <c r="G42" s="15">
        <f>'[1]18'!H44</f>
        <v>120</v>
      </c>
      <c r="H42" s="16">
        <f>'[1]18'!I44</f>
        <v>0</v>
      </c>
      <c r="I42" s="16">
        <f>'[1]18'!J44</f>
        <v>35</v>
      </c>
      <c r="J42" s="16">
        <f>'[1]18'!K44</f>
        <v>0</v>
      </c>
      <c r="K42" s="15">
        <f t="shared" si="4"/>
        <v>155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35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'[1]18'!B45</f>
        <v>120</v>
      </c>
      <c r="C43" s="16">
        <f>'[1]18'!C45</f>
        <v>0</v>
      </c>
      <c r="D43" s="16">
        <f>'[1]18'!D45</f>
        <v>189</v>
      </c>
      <c r="E43" s="16">
        <f>'[1]18'!E45</f>
        <v>0</v>
      </c>
      <c r="F43" s="15">
        <f t="shared" si="6"/>
        <v>309</v>
      </c>
      <c r="G43" s="15">
        <f>'[1]18'!H45</f>
        <v>120</v>
      </c>
      <c r="H43" s="16">
        <f>'[1]18'!I45</f>
        <v>0</v>
      </c>
      <c r="I43" s="16">
        <f>'[1]18'!J45</f>
        <v>34</v>
      </c>
      <c r="J43" s="16">
        <f>'[1]18'!K45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'[1]18'!B46</f>
        <v>120</v>
      </c>
      <c r="C44" s="16">
        <f>'[1]18'!C46</f>
        <v>0</v>
      </c>
      <c r="D44" s="16">
        <f>'[1]18'!D46</f>
        <v>189</v>
      </c>
      <c r="E44" s="16">
        <f>'[1]18'!E46</f>
        <v>0</v>
      </c>
      <c r="F44" s="15">
        <f t="shared" si="6"/>
        <v>309</v>
      </c>
      <c r="G44" s="15">
        <f>'[1]18'!H46</f>
        <v>120</v>
      </c>
      <c r="H44" s="16">
        <f>'[1]18'!I46</f>
        <v>0</v>
      </c>
      <c r="I44" s="16">
        <f>'[1]18'!J46</f>
        <v>34</v>
      </c>
      <c r="J44" s="16">
        <f>'[1]18'!K46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'[1]18'!B47</f>
        <v>120</v>
      </c>
      <c r="C45" s="16">
        <f>'[1]18'!C47</f>
        <v>0</v>
      </c>
      <c r="D45" s="16">
        <f>'[1]18'!D47</f>
        <v>189</v>
      </c>
      <c r="E45" s="16">
        <f>'[1]18'!E47</f>
        <v>0</v>
      </c>
      <c r="F45" s="15">
        <f t="shared" si="6"/>
        <v>309</v>
      </c>
      <c r="G45" s="15">
        <f>'[1]18'!H47</f>
        <v>120</v>
      </c>
      <c r="H45" s="16">
        <f>'[1]18'!I47</f>
        <v>0</v>
      </c>
      <c r="I45" s="16">
        <f>'[1]18'!J47</f>
        <v>34</v>
      </c>
      <c r="J45" s="16">
        <f>'[1]18'!K47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'[1]18'!B48</f>
        <v>120</v>
      </c>
      <c r="C46" s="16">
        <f>'[1]18'!C48</f>
        <v>0</v>
      </c>
      <c r="D46" s="16">
        <f>'[1]18'!D48</f>
        <v>189</v>
      </c>
      <c r="E46" s="16">
        <f>'[1]18'!E48</f>
        <v>0</v>
      </c>
      <c r="F46" s="15">
        <f t="shared" si="6"/>
        <v>309</v>
      </c>
      <c r="G46" s="15">
        <f>'[1]18'!H48</f>
        <v>120</v>
      </c>
      <c r="H46" s="16">
        <f>'[1]18'!I48</f>
        <v>0</v>
      </c>
      <c r="I46" s="16">
        <f>'[1]18'!J48</f>
        <v>34</v>
      </c>
      <c r="J46" s="16">
        <f>'[1]18'!K48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'[1]18'!B49</f>
        <v>120</v>
      </c>
      <c r="C47" s="16">
        <f>'[1]18'!C49</f>
        <v>0</v>
      </c>
      <c r="D47" s="16">
        <f>'[1]18'!D49</f>
        <v>189</v>
      </c>
      <c r="E47" s="16">
        <f>'[1]18'!E49</f>
        <v>0</v>
      </c>
      <c r="F47" s="15">
        <f t="shared" si="6"/>
        <v>309</v>
      </c>
      <c r="G47" s="15">
        <f>'[1]18'!H49</f>
        <v>120</v>
      </c>
      <c r="H47" s="16">
        <f>'[1]18'!I49</f>
        <v>0</v>
      </c>
      <c r="I47" s="16">
        <f>'[1]18'!J49</f>
        <v>32</v>
      </c>
      <c r="J47" s="16">
        <f>'[1]18'!K49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'[1]18'!B50</f>
        <v>120</v>
      </c>
      <c r="C48" s="16">
        <f>'[1]18'!C50</f>
        <v>0</v>
      </c>
      <c r="D48" s="16">
        <f>'[1]18'!D50</f>
        <v>189</v>
      </c>
      <c r="E48" s="16">
        <f>'[1]18'!E50</f>
        <v>0</v>
      </c>
      <c r="F48" s="15">
        <f t="shared" si="6"/>
        <v>309</v>
      </c>
      <c r="G48" s="15">
        <f>'[1]18'!H50</f>
        <v>120</v>
      </c>
      <c r="H48" s="16">
        <f>'[1]18'!I50</f>
        <v>0</v>
      </c>
      <c r="I48" s="16">
        <f>'[1]18'!J50</f>
        <v>32</v>
      </c>
      <c r="J48" s="16">
        <f>'[1]18'!K50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'[1]18'!B51</f>
        <v>120</v>
      </c>
      <c r="C49" s="16">
        <f>'[1]18'!C51</f>
        <v>0</v>
      </c>
      <c r="D49" s="16">
        <f>'[1]18'!D51</f>
        <v>189</v>
      </c>
      <c r="E49" s="16">
        <f>'[1]18'!E51</f>
        <v>0</v>
      </c>
      <c r="F49" s="15">
        <f t="shared" si="6"/>
        <v>309</v>
      </c>
      <c r="G49" s="15">
        <f>'[1]18'!H51</f>
        <v>120</v>
      </c>
      <c r="H49" s="16">
        <f>'[1]18'!I51</f>
        <v>0</v>
      </c>
      <c r="I49" s="16">
        <f>'[1]18'!J51</f>
        <v>32</v>
      </c>
      <c r="J49" s="16">
        <f>'[1]18'!K51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'[1]18'!B52</f>
        <v>120</v>
      </c>
      <c r="C50" s="16">
        <f>'[1]18'!C52</f>
        <v>0</v>
      </c>
      <c r="D50" s="16">
        <f>'[1]18'!D52</f>
        <v>189</v>
      </c>
      <c r="E50" s="16">
        <f>'[1]18'!E52</f>
        <v>0</v>
      </c>
      <c r="F50" s="15">
        <f t="shared" si="6"/>
        <v>309</v>
      </c>
      <c r="G50" s="15">
        <f>'[1]18'!H52</f>
        <v>120</v>
      </c>
      <c r="H50" s="16">
        <f>'[1]18'!I52</f>
        <v>0</v>
      </c>
      <c r="I50" s="16">
        <f>'[1]18'!J52</f>
        <v>32</v>
      </c>
      <c r="J50" s="16">
        <f>'[1]18'!K52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'[1]18'!B53</f>
        <v>120</v>
      </c>
      <c r="C51" s="16">
        <f>'[1]18'!C53</f>
        <v>0</v>
      </c>
      <c r="D51" s="16">
        <f>'[1]18'!D53</f>
        <v>189</v>
      </c>
      <c r="E51" s="16">
        <f>'[1]18'!E53</f>
        <v>0</v>
      </c>
      <c r="F51" s="15">
        <f t="shared" si="6"/>
        <v>309</v>
      </c>
      <c r="G51" s="15">
        <f>'[1]18'!H53</f>
        <v>120</v>
      </c>
      <c r="H51" s="16">
        <f>'[1]18'!I53</f>
        <v>0</v>
      </c>
      <c r="I51" s="16">
        <f>'[1]18'!J53</f>
        <v>30</v>
      </c>
      <c r="J51" s="16">
        <f>'[1]18'!K53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'[1]18'!B54</f>
        <v>120</v>
      </c>
      <c r="C52" s="16">
        <f>'[1]18'!C54</f>
        <v>0</v>
      </c>
      <c r="D52" s="16">
        <f>'[1]18'!D54</f>
        <v>189</v>
      </c>
      <c r="E52" s="16">
        <f>'[1]18'!E54</f>
        <v>0</v>
      </c>
      <c r="F52" s="15">
        <f t="shared" si="6"/>
        <v>309</v>
      </c>
      <c r="G52" s="15">
        <f>'[1]18'!H54</f>
        <v>120</v>
      </c>
      <c r="H52" s="16">
        <f>'[1]18'!I54</f>
        <v>0</v>
      </c>
      <c r="I52" s="16">
        <f>'[1]18'!J54</f>
        <v>30</v>
      </c>
      <c r="J52" s="16">
        <f>'[1]18'!K54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'[1]18'!B55</f>
        <v>120</v>
      </c>
      <c r="C53" s="16">
        <f>'[1]18'!C55</f>
        <v>0</v>
      </c>
      <c r="D53" s="16">
        <f>'[1]18'!D55</f>
        <v>189</v>
      </c>
      <c r="E53" s="16">
        <f>'[1]18'!E55</f>
        <v>0</v>
      </c>
      <c r="F53" s="15">
        <f t="shared" si="6"/>
        <v>309</v>
      </c>
      <c r="G53" s="15">
        <f>'[1]18'!H55</f>
        <v>120</v>
      </c>
      <c r="H53" s="16">
        <f>'[1]18'!I55</f>
        <v>0</v>
      </c>
      <c r="I53" s="16">
        <f>'[1]18'!J55</f>
        <v>30</v>
      </c>
      <c r="J53" s="16">
        <f>'[1]18'!K55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'[1]18'!B56</f>
        <v>120</v>
      </c>
      <c r="C54" s="16">
        <f>'[1]18'!C56</f>
        <v>0</v>
      </c>
      <c r="D54" s="16">
        <f>'[1]18'!D56</f>
        <v>189</v>
      </c>
      <c r="E54" s="16">
        <f>'[1]18'!E56</f>
        <v>0</v>
      </c>
      <c r="F54" s="15">
        <f t="shared" si="6"/>
        <v>309</v>
      </c>
      <c r="G54" s="15">
        <f>'[1]18'!H56</f>
        <v>120</v>
      </c>
      <c r="H54" s="16">
        <f>'[1]18'!I56</f>
        <v>0</v>
      </c>
      <c r="I54" s="16">
        <f>'[1]18'!J56</f>
        <v>30</v>
      </c>
      <c r="J54" s="16">
        <f>'[1]18'!K56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'[1]18'!B57</f>
        <v>120</v>
      </c>
      <c r="C55" s="16">
        <f>'[1]18'!C57</f>
        <v>0</v>
      </c>
      <c r="D55" s="16">
        <f>'[1]18'!D57</f>
        <v>189</v>
      </c>
      <c r="E55" s="16">
        <f>'[1]18'!E57</f>
        <v>0</v>
      </c>
      <c r="F55" s="15">
        <f t="shared" si="6"/>
        <v>309</v>
      </c>
      <c r="G55" s="15">
        <f>'[1]18'!H57</f>
        <v>120</v>
      </c>
      <c r="H55" s="16">
        <f>'[1]18'!I57</f>
        <v>0</v>
      </c>
      <c r="I55" s="16">
        <f>'[1]18'!J57</f>
        <v>30</v>
      </c>
      <c r="J55" s="16">
        <f>'[1]18'!K57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'[1]18'!B58</f>
        <v>120</v>
      </c>
      <c r="C56" s="16">
        <f>'[1]18'!C58</f>
        <v>0</v>
      </c>
      <c r="D56" s="16">
        <f>'[1]18'!D58</f>
        <v>189</v>
      </c>
      <c r="E56" s="16">
        <f>'[1]18'!E58</f>
        <v>0</v>
      </c>
      <c r="F56" s="15">
        <f t="shared" si="6"/>
        <v>309</v>
      </c>
      <c r="G56" s="15">
        <f>'[1]18'!H58</f>
        <v>120</v>
      </c>
      <c r="H56" s="16">
        <f>'[1]18'!I58</f>
        <v>0</v>
      </c>
      <c r="I56" s="16">
        <f>'[1]18'!J58</f>
        <v>30</v>
      </c>
      <c r="J56" s="16">
        <f>'[1]18'!K58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'[1]18'!B59</f>
        <v>120</v>
      </c>
      <c r="C57" s="16">
        <f>'[1]18'!C59</f>
        <v>0</v>
      </c>
      <c r="D57" s="16">
        <f>'[1]18'!D59</f>
        <v>189</v>
      </c>
      <c r="E57" s="16">
        <f>'[1]18'!E59</f>
        <v>0</v>
      </c>
      <c r="F57" s="15">
        <f t="shared" si="6"/>
        <v>309</v>
      </c>
      <c r="G57" s="15">
        <f>'[1]18'!H59</f>
        <v>120</v>
      </c>
      <c r="H57" s="16">
        <f>'[1]18'!I59</f>
        <v>0</v>
      </c>
      <c r="I57" s="16">
        <f>'[1]18'!J59</f>
        <v>30</v>
      </c>
      <c r="J57" s="16">
        <f>'[1]18'!K59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'[1]18'!B60</f>
        <v>120</v>
      </c>
      <c r="C58" s="16">
        <f>'[1]18'!C60</f>
        <v>0</v>
      </c>
      <c r="D58" s="16">
        <f>'[1]18'!D60</f>
        <v>189</v>
      </c>
      <c r="E58" s="16">
        <f>'[1]18'!E60</f>
        <v>0</v>
      </c>
      <c r="F58" s="15">
        <f t="shared" si="6"/>
        <v>309</v>
      </c>
      <c r="G58" s="15">
        <f>'[1]18'!H60</f>
        <v>120</v>
      </c>
      <c r="H58" s="16">
        <f>'[1]18'!I60</f>
        <v>0</v>
      </c>
      <c r="I58" s="16">
        <f>'[1]18'!J60</f>
        <v>30</v>
      </c>
      <c r="J58" s="16">
        <f>'[1]18'!K60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'[1]18'!B61</f>
        <v>120</v>
      </c>
      <c r="C59" s="16">
        <f>'[1]18'!C61</f>
        <v>0</v>
      </c>
      <c r="D59" s="16">
        <f>'[1]18'!D61</f>
        <v>189</v>
      </c>
      <c r="E59" s="16">
        <f>'[1]18'!E61</f>
        <v>0</v>
      </c>
      <c r="F59" s="15">
        <f t="shared" si="6"/>
        <v>309</v>
      </c>
      <c r="G59" s="15">
        <f>'[1]18'!H61</f>
        <v>120</v>
      </c>
      <c r="H59" s="16">
        <f>'[1]18'!I61</f>
        <v>0</v>
      </c>
      <c r="I59" s="16">
        <f>'[1]18'!J61</f>
        <v>30</v>
      </c>
      <c r="J59" s="16">
        <f>'[1]18'!K61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'[1]18'!B62</f>
        <v>120</v>
      </c>
      <c r="C60" s="16">
        <f>'[1]18'!C62</f>
        <v>0</v>
      </c>
      <c r="D60" s="16">
        <f>'[1]18'!D62</f>
        <v>189</v>
      </c>
      <c r="E60" s="16">
        <f>'[1]18'!E62</f>
        <v>0</v>
      </c>
      <c r="F60" s="15">
        <f t="shared" si="6"/>
        <v>309</v>
      </c>
      <c r="G60" s="15">
        <f>'[1]18'!H62</f>
        <v>120</v>
      </c>
      <c r="H60" s="16">
        <f>'[1]18'!I62</f>
        <v>0</v>
      </c>
      <c r="I60" s="16">
        <f>'[1]18'!J62</f>
        <v>30</v>
      </c>
      <c r="J60" s="16">
        <f>'[1]18'!K62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'[1]18'!B63</f>
        <v>120</v>
      </c>
      <c r="C61" s="16">
        <f>'[1]18'!C63</f>
        <v>0</v>
      </c>
      <c r="D61" s="16">
        <f>'[1]18'!D63</f>
        <v>189</v>
      </c>
      <c r="E61" s="16">
        <f>'[1]18'!E63</f>
        <v>0</v>
      </c>
      <c r="F61" s="15">
        <f t="shared" si="6"/>
        <v>309</v>
      </c>
      <c r="G61" s="15">
        <f>'[1]18'!H63</f>
        <v>120</v>
      </c>
      <c r="H61" s="16">
        <f>'[1]18'!I63</f>
        <v>0</v>
      </c>
      <c r="I61" s="16">
        <f>'[1]18'!J63</f>
        <v>30</v>
      </c>
      <c r="J61" s="16">
        <f>'[1]18'!K63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'[1]18'!B64</f>
        <v>120</v>
      </c>
      <c r="C62" s="16">
        <f>'[1]18'!C64</f>
        <v>0</v>
      </c>
      <c r="D62" s="16">
        <f>'[1]18'!D64</f>
        <v>189</v>
      </c>
      <c r="E62" s="16">
        <f>'[1]18'!E64</f>
        <v>0</v>
      </c>
      <c r="F62" s="15">
        <f t="shared" si="6"/>
        <v>309</v>
      </c>
      <c r="G62" s="15">
        <f>'[1]18'!H64</f>
        <v>120</v>
      </c>
      <c r="H62" s="16">
        <f>'[1]18'!I64</f>
        <v>0</v>
      </c>
      <c r="I62" s="16">
        <f>'[1]18'!J64</f>
        <v>30</v>
      </c>
      <c r="J62" s="16">
        <f>'[1]18'!K64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'[1]18'!B65</f>
        <v>120</v>
      </c>
      <c r="C63" s="16">
        <f>'[1]18'!C65</f>
        <v>0</v>
      </c>
      <c r="D63" s="16">
        <f>'[1]18'!D65</f>
        <v>189</v>
      </c>
      <c r="E63" s="16">
        <f>'[1]18'!E65</f>
        <v>0</v>
      </c>
      <c r="F63" s="15">
        <f t="shared" si="6"/>
        <v>309</v>
      </c>
      <c r="G63" s="15">
        <f>'[1]18'!H65</f>
        <v>120</v>
      </c>
      <c r="H63" s="16">
        <f>'[1]18'!I65</f>
        <v>0</v>
      </c>
      <c r="I63" s="16">
        <f>'[1]18'!J65</f>
        <v>30</v>
      </c>
      <c r="J63" s="16">
        <f>'[1]18'!K65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'[1]18'!B66</f>
        <v>120</v>
      </c>
      <c r="C64" s="16">
        <f>'[1]18'!C66</f>
        <v>0</v>
      </c>
      <c r="D64" s="16">
        <f>'[1]18'!D66</f>
        <v>189</v>
      </c>
      <c r="E64" s="16">
        <f>'[1]18'!E66</f>
        <v>0</v>
      </c>
      <c r="F64" s="15">
        <f t="shared" si="6"/>
        <v>309</v>
      </c>
      <c r="G64" s="15">
        <f>'[1]18'!H66</f>
        <v>120</v>
      </c>
      <c r="H64" s="16">
        <f>'[1]18'!I66</f>
        <v>0</v>
      </c>
      <c r="I64" s="16">
        <f>'[1]18'!J66</f>
        <v>30</v>
      </c>
      <c r="J64" s="16">
        <f>'[1]18'!K66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'[1]18'!B67</f>
        <v>120</v>
      </c>
      <c r="C65" s="16">
        <f>'[1]18'!C67</f>
        <v>0</v>
      </c>
      <c r="D65" s="16">
        <f>'[1]18'!D67</f>
        <v>189</v>
      </c>
      <c r="E65" s="16">
        <f>'[1]18'!E67</f>
        <v>0</v>
      </c>
      <c r="F65" s="15">
        <f t="shared" si="6"/>
        <v>309</v>
      </c>
      <c r="G65" s="15">
        <f>'[1]18'!H67</f>
        <v>120</v>
      </c>
      <c r="H65" s="16">
        <f>'[1]18'!I67</f>
        <v>0</v>
      </c>
      <c r="I65" s="16">
        <f>'[1]18'!J67</f>
        <v>30</v>
      </c>
      <c r="J65" s="16">
        <f>'[1]18'!K67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'[1]18'!B68</f>
        <v>120</v>
      </c>
      <c r="C66" s="16">
        <f>'[1]18'!C68</f>
        <v>0</v>
      </c>
      <c r="D66" s="16">
        <f>'[1]18'!D68</f>
        <v>189</v>
      </c>
      <c r="E66" s="16">
        <f>'[1]18'!E68</f>
        <v>0</v>
      </c>
      <c r="F66" s="15">
        <f t="shared" si="6"/>
        <v>309</v>
      </c>
      <c r="G66" s="15">
        <f>'[1]18'!H68</f>
        <v>120</v>
      </c>
      <c r="H66" s="16">
        <f>'[1]18'!I68</f>
        <v>0</v>
      </c>
      <c r="I66" s="16">
        <f>'[1]18'!J68</f>
        <v>30</v>
      </c>
      <c r="J66" s="16">
        <f>'[1]18'!K68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'[1]18'!B69</f>
        <v>120</v>
      </c>
      <c r="C67" s="16">
        <f>'[1]18'!C69</f>
        <v>0</v>
      </c>
      <c r="D67" s="16">
        <f>'[1]18'!D69</f>
        <v>189</v>
      </c>
      <c r="E67" s="16">
        <f>'[1]18'!E69</f>
        <v>0</v>
      </c>
      <c r="F67" s="15">
        <f t="shared" si="6"/>
        <v>309</v>
      </c>
      <c r="G67" s="15">
        <f>'[1]18'!H69</f>
        <v>120</v>
      </c>
      <c r="H67" s="16">
        <f>'[1]18'!I69</f>
        <v>0</v>
      </c>
      <c r="I67" s="16">
        <f>'[1]18'!J69</f>
        <v>30</v>
      </c>
      <c r="J67" s="16">
        <f>'[1]18'!K69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'[1]18'!B70</f>
        <v>120</v>
      </c>
      <c r="C68" s="16">
        <f>'[1]18'!C70</f>
        <v>0</v>
      </c>
      <c r="D68" s="16">
        <f>'[1]18'!D70</f>
        <v>189</v>
      </c>
      <c r="E68" s="16">
        <f>'[1]18'!E70</f>
        <v>0</v>
      </c>
      <c r="F68" s="15">
        <f t="shared" si="6"/>
        <v>309</v>
      </c>
      <c r="G68" s="15">
        <f>'[1]18'!H70</f>
        <v>120</v>
      </c>
      <c r="H68" s="16">
        <f>'[1]18'!I70</f>
        <v>0</v>
      </c>
      <c r="I68" s="16">
        <f>'[1]18'!J70</f>
        <v>30</v>
      </c>
      <c r="J68" s="16">
        <f>'[1]18'!K70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'[1]18'!B71</f>
        <v>120</v>
      </c>
      <c r="C69" s="16">
        <f>'[1]18'!C71</f>
        <v>0</v>
      </c>
      <c r="D69" s="16">
        <f>'[1]18'!D71</f>
        <v>189</v>
      </c>
      <c r="E69" s="16">
        <f>'[1]18'!E71</f>
        <v>0</v>
      </c>
      <c r="F69" s="15">
        <f t="shared" ref="F69:F98" si="17">SUM(B69:E69)</f>
        <v>309</v>
      </c>
      <c r="G69" s="15">
        <f>'[1]18'!H71</f>
        <v>120</v>
      </c>
      <c r="H69" s="16">
        <f>'[1]18'!I71</f>
        <v>0</v>
      </c>
      <c r="I69" s="16">
        <f>'[1]18'!J71</f>
        <v>30</v>
      </c>
      <c r="J69" s="16">
        <f>'[1]18'!K71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'[1]18'!B72</f>
        <v>120</v>
      </c>
      <c r="C70" s="16">
        <f>'[1]18'!C72</f>
        <v>0</v>
      </c>
      <c r="D70" s="16">
        <f>'[1]18'!D72</f>
        <v>189</v>
      </c>
      <c r="E70" s="16">
        <f>'[1]18'!E72</f>
        <v>0</v>
      </c>
      <c r="F70" s="15">
        <f t="shared" si="17"/>
        <v>309</v>
      </c>
      <c r="G70" s="15">
        <f>'[1]18'!H72</f>
        <v>120</v>
      </c>
      <c r="H70" s="16">
        <f>'[1]18'!I72</f>
        <v>0</v>
      </c>
      <c r="I70" s="16">
        <f>'[1]18'!J72</f>
        <v>30</v>
      </c>
      <c r="J70" s="16">
        <f>'[1]18'!K72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'[1]18'!B73</f>
        <v>120</v>
      </c>
      <c r="C71" s="16">
        <f>'[1]18'!C73</f>
        <v>0</v>
      </c>
      <c r="D71" s="16">
        <f>'[1]18'!D73</f>
        <v>192</v>
      </c>
      <c r="E71" s="16">
        <f>'[1]18'!E73</f>
        <v>0</v>
      </c>
      <c r="F71" s="15">
        <f t="shared" si="17"/>
        <v>312</v>
      </c>
      <c r="G71" s="15">
        <f>'[1]18'!H73</f>
        <v>120</v>
      </c>
      <c r="H71" s="16">
        <f>'[1]18'!I73</f>
        <v>0</v>
      </c>
      <c r="I71" s="16">
        <f>'[1]18'!J73</f>
        <v>30</v>
      </c>
      <c r="J71" s="16">
        <f>'[1]18'!K73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'[1]18'!B74</f>
        <v>120</v>
      </c>
      <c r="C72" s="16">
        <f>'[1]18'!C74</f>
        <v>0</v>
      </c>
      <c r="D72" s="16">
        <f>'[1]18'!D74</f>
        <v>192</v>
      </c>
      <c r="E72" s="16">
        <f>'[1]18'!E74</f>
        <v>0</v>
      </c>
      <c r="F72" s="15">
        <f t="shared" si="17"/>
        <v>312</v>
      </c>
      <c r="G72" s="15">
        <f>'[1]18'!H74</f>
        <v>120</v>
      </c>
      <c r="H72" s="16">
        <f>'[1]18'!I74</f>
        <v>0</v>
      </c>
      <c r="I72" s="16">
        <f>'[1]18'!J74</f>
        <v>30</v>
      </c>
      <c r="J72" s="16">
        <f>'[1]18'!K74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'[1]18'!B75</f>
        <v>120</v>
      </c>
      <c r="C73" s="16">
        <f>'[1]18'!C75</f>
        <v>0</v>
      </c>
      <c r="D73" s="16">
        <f>'[1]18'!D75</f>
        <v>192</v>
      </c>
      <c r="E73" s="16">
        <f>'[1]18'!E75</f>
        <v>0</v>
      </c>
      <c r="F73" s="15">
        <f t="shared" si="17"/>
        <v>312</v>
      </c>
      <c r="G73" s="15">
        <f>'[1]18'!H75</f>
        <v>120</v>
      </c>
      <c r="H73" s="16">
        <f>'[1]18'!I75</f>
        <v>0</v>
      </c>
      <c r="I73" s="16">
        <f>'[1]18'!J75</f>
        <v>30</v>
      </c>
      <c r="J73" s="16">
        <f>'[1]18'!K75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'[1]18'!B76</f>
        <v>120</v>
      </c>
      <c r="C74" s="16">
        <f>'[1]18'!C76</f>
        <v>0</v>
      </c>
      <c r="D74" s="16">
        <f>'[1]18'!D76</f>
        <v>192</v>
      </c>
      <c r="E74" s="16">
        <f>'[1]18'!E76</f>
        <v>0</v>
      </c>
      <c r="F74" s="15">
        <f t="shared" si="17"/>
        <v>312</v>
      </c>
      <c r="G74" s="15">
        <f>'[1]18'!H76</f>
        <v>120</v>
      </c>
      <c r="H74" s="16">
        <f>'[1]18'!I76</f>
        <v>0</v>
      </c>
      <c r="I74" s="16">
        <f>'[1]18'!J76</f>
        <v>30</v>
      </c>
      <c r="J74" s="16">
        <f>'[1]18'!K76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'[1]18'!B77</f>
        <v>120</v>
      </c>
      <c r="C75" s="16">
        <f>'[1]18'!C77</f>
        <v>0</v>
      </c>
      <c r="D75" s="16">
        <f>'[1]18'!D77</f>
        <v>192</v>
      </c>
      <c r="E75" s="16">
        <f>'[1]18'!E77</f>
        <v>0</v>
      </c>
      <c r="F75" s="15">
        <f t="shared" si="17"/>
        <v>312</v>
      </c>
      <c r="G75" s="15">
        <f>'[1]18'!H77</f>
        <v>120</v>
      </c>
      <c r="H75" s="16">
        <f>'[1]18'!I77</f>
        <v>0</v>
      </c>
      <c r="I75" s="16">
        <f>'[1]18'!J77</f>
        <v>32</v>
      </c>
      <c r="J75" s="16">
        <f>'[1]18'!K77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'[1]18'!B78</f>
        <v>120</v>
      </c>
      <c r="C76" s="16">
        <f>'[1]18'!C78</f>
        <v>0</v>
      </c>
      <c r="D76" s="16">
        <f>'[1]18'!D78</f>
        <v>192</v>
      </c>
      <c r="E76" s="16">
        <f>'[1]18'!E78</f>
        <v>0</v>
      </c>
      <c r="F76" s="15">
        <f t="shared" si="17"/>
        <v>312</v>
      </c>
      <c r="G76" s="15">
        <f>'[1]18'!H78</f>
        <v>120</v>
      </c>
      <c r="H76" s="16">
        <f>'[1]18'!I78</f>
        <v>0</v>
      </c>
      <c r="I76" s="16">
        <f>'[1]18'!J78</f>
        <v>32</v>
      </c>
      <c r="J76" s="16">
        <f>'[1]18'!K78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'[1]18'!B79</f>
        <v>120</v>
      </c>
      <c r="C77" s="16">
        <f>'[1]18'!C79</f>
        <v>0</v>
      </c>
      <c r="D77" s="16">
        <f>'[1]18'!D79</f>
        <v>192</v>
      </c>
      <c r="E77" s="16">
        <f>'[1]18'!E79</f>
        <v>0</v>
      </c>
      <c r="F77" s="15">
        <f t="shared" si="17"/>
        <v>312</v>
      </c>
      <c r="G77" s="15">
        <f>'[1]18'!H79</f>
        <v>120</v>
      </c>
      <c r="H77" s="16">
        <f>'[1]18'!I79</f>
        <v>0</v>
      </c>
      <c r="I77" s="16">
        <f>'[1]18'!J79</f>
        <v>30</v>
      </c>
      <c r="J77" s="16">
        <f>'[1]18'!K79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'[1]18'!B80</f>
        <v>120</v>
      </c>
      <c r="C78" s="16">
        <f>'[1]18'!C80</f>
        <v>0</v>
      </c>
      <c r="D78" s="16">
        <f>'[1]18'!D80</f>
        <v>192</v>
      </c>
      <c r="E78" s="16">
        <f>'[1]18'!E80</f>
        <v>0</v>
      </c>
      <c r="F78" s="15">
        <f t="shared" si="17"/>
        <v>312</v>
      </c>
      <c r="G78" s="15">
        <f>'[1]18'!H80</f>
        <v>120</v>
      </c>
      <c r="H78" s="16">
        <f>'[1]18'!I80</f>
        <v>0</v>
      </c>
      <c r="I78" s="16">
        <f>'[1]18'!J80</f>
        <v>30</v>
      </c>
      <c r="J78" s="16">
        <f>'[1]18'!K80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'[1]18'!B81</f>
        <v>120</v>
      </c>
      <c r="C79" s="16">
        <f>'[1]18'!C81</f>
        <v>0</v>
      </c>
      <c r="D79" s="16">
        <f>'[1]18'!D81</f>
        <v>192</v>
      </c>
      <c r="E79" s="16">
        <f>'[1]18'!E81</f>
        <v>0</v>
      </c>
      <c r="F79" s="15">
        <f t="shared" si="17"/>
        <v>312</v>
      </c>
      <c r="G79" s="15">
        <f>'[1]18'!H81</f>
        <v>120</v>
      </c>
      <c r="H79" s="16">
        <f>'[1]18'!I81</f>
        <v>0</v>
      </c>
      <c r="I79" s="16">
        <f>'[1]18'!J81</f>
        <v>30</v>
      </c>
      <c r="J79" s="16">
        <f>'[1]18'!K81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'[1]18'!B82</f>
        <v>120</v>
      </c>
      <c r="C80" s="16">
        <f>'[1]18'!C82</f>
        <v>0</v>
      </c>
      <c r="D80" s="16">
        <f>'[1]18'!D82</f>
        <v>192</v>
      </c>
      <c r="E80" s="16">
        <f>'[1]18'!E82</f>
        <v>0</v>
      </c>
      <c r="F80" s="15">
        <f t="shared" si="17"/>
        <v>312</v>
      </c>
      <c r="G80" s="15">
        <f>'[1]18'!H82</f>
        <v>120</v>
      </c>
      <c r="H80" s="16">
        <f>'[1]18'!I82</f>
        <v>0</v>
      </c>
      <c r="I80" s="16">
        <f>'[1]18'!J82</f>
        <v>30</v>
      </c>
      <c r="J80" s="16">
        <f>'[1]18'!K82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'[1]18'!B83</f>
        <v>120</v>
      </c>
      <c r="C81" s="16">
        <f>'[1]18'!C83</f>
        <v>0</v>
      </c>
      <c r="D81" s="16">
        <f>'[1]18'!D83</f>
        <v>192</v>
      </c>
      <c r="E81" s="16">
        <f>'[1]18'!E83</f>
        <v>0</v>
      </c>
      <c r="F81" s="15">
        <f t="shared" si="17"/>
        <v>312</v>
      </c>
      <c r="G81" s="15">
        <f>'[1]18'!H83</f>
        <v>120</v>
      </c>
      <c r="H81" s="16">
        <f>'[1]18'!I83</f>
        <v>0</v>
      </c>
      <c r="I81" s="16">
        <f>'[1]18'!J83</f>
        <v>30</v>
      </c>
      <c r="J81" s="16">
        <f>'[1]18'!K83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'[1]18'!B84</f>
        <v>120</v>
      </c>
      <c r="C82" s="16">
        <f>'[1]18'!C84</f>
        <v>0</v>
      </c>
      <c r="D82" s="16">
        <f>'[1]18'!D84</f>
        <v>192</v>
      </c>
      <c r="E82" s="16">
        <f>'[1]18'!E84</f>
        <v>0</v>
      </c>
      <c r="F82" s="15">
        <f t="shared" si="17"/>
        <v>312</v>
      </c>
      <c r="G82" s="15">
        <f>'[1]18'!H84</f>
        <v>120</v>
      </c>
      <c r="H82" s="16">
        <f>'[1]18'!I84</f>
        <v>0</v>
      </c>
      <c r="I82" s="16">
        <f>'[1]18'!J84</f>
        <v>30</v>
      </c>
      <c r="J82" s="16">
        <f>'[1]18'!K84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'[1]18'!B85</f>
        <v>120</v>
      </c>
      <c r="C83" s="16">
        <f>'[1]18'!C85</f>
        <v>0</v>
      </c>
      <c r="D83" s="16">
        <f>'[1]18'!D85</f>
        <v>192</v>
      </c>
      <c r="E83" s="16">
        <f>'[1]18'!E85</f>
        <v>0</v>
      </c>
      <c r="F83" s="15">
        <f t="shared" si="17"/>
        <v>312</v>
      </c>
      <c r="G83" s="15">
        <f>'[1]18'!H85</f>
        <v>120</v>
      </c>
      <c r="H83" s="16">
        <f>'[1]18'!I85</f>
        <v>0</v>
      </c>
      <c r="I83" s="16">
        <f>'[1]18'!J85</f>
        <v>30</v>
      </c>
      <c r="J83" s="16">
        <f>'[1]18'!K85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'[1]18'!B86</f>
        <v>120</v>
      </c>
      <c r="C84" s="16">
        <f>'[1]18'!C86</f>
        <v>0</v>
      </c>
      <c r="D84" s="16">
        <f>'[1]18'!D86</f>
        <v>192</v>
      </c>
      <c r="E84" s="16">
        <f>'[1]18'!E86</f>
        <v>0</v>
      </c>
      <c r="F84" s="15">
        <f t="shared" si="17"/>
        <v>312</v>
      </c>
      <c r="G84" s="15">
        <f>'[1]18'!H86</f>
        <v>120</v>
      </c>
      <c r="H84" s="16">
        <f>'[1]18'!I86</f>
        <v>0</v>
      </c>
      <c r="I84" s="16">
        <f>'[1]18'!J86</f>
        <v>30</v>
      </c>
      <c r="J84" s="16">
        <f>'[1]18'!K86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'[1]18'!B87</f>
        <v>120</v>
      </c>
      <c r="C85" s="16">
        <f>'[1]18'!C87</f>
        <v>0</v>
      </c>
      <c r="D85" s="16">
        <f>'[1]18'!D87</f>
        <v>192</v>
      </c>
      <c r="E85" s="16">
        <f>'[1]18'!E87</f>
        <v>0</v>
      </c>
      <c r="F85" s="15">
        <f t="shared" si="17"/>
        <v>312</v>
      </c>
      <c r="G85" s="15">
        <f>'[1]18'!H87</f>
        <v>120</v>
      </c>
      <c r="H85" s="16">
        <f>'[1]18'!I87</f>
        <v>0</v>
      </c>
      <c r="I85" s="16">
        <f>'[1]18'!J87</f>
        <v>30</v>
      </c>
      <c r="J85" s="16">
        <f>'[1]18'!K87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'[1]18'!B88</f>
        <v>120</v>
      </c>
      <c r="C86" s="16">
        <f>'[1]18'!C88</f>
        <v>0</v>
      </c>
      <c r="D86" s="16">
        <f>'[1]18'!D88</f>
        <v>192</v>
      </c>
      <c r="E86" s="16">
        <f>'[1]18'!E88</f>
        <v>0</v>
      </c>
      <c r="F86" s="15">
        <f t="shared" si="17"/>
        <v>312</v>
      </c>
      <c r="G86" s="15">
        <f>'[1]18'!H88</f>
        <v>120</v>
      </c>
      <c r="H86" s="16">
        <f>'[1]18'!I88</f>
        <v>0</v>
      </c>
      <c r="I86" s="16">
        <f>'[1]18'!J88</f>
        <v>30</v>
      </c>
      <c r="J86" s="16">
        <f>'[1]18'!K88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'[1]18'!B89</f>
        <v>120</v>
      </c>
      <c r="C87" s="16">
        <f>'[1]18'!C89</f>
        <v>0</v>
      </c>
      <c r="D87" s="16">
        <f>'[1]18'!D89</f>
        <v>192</v>
      </c>
      <c r="E87" s="16">
        <f>'[1]18'!E89</f>
        <v>0</v>
      </c>
      <c r="F87" s="15">
        <f t="shared" si="17"/>
        <v>312</v>
      </c>
      <c r="G87" s="15">
        <f>'[1]18'!H89</f>
        <v>120</v>
      </c>
      <c r="H87" s="16">
        <f>'[1]18'!I89</f>
        <v>0</v>
      </c>
      <c r="I87" s="16">
        <f>'[1]18'!J89</f>
        <v>30</v>
      </c>
      <c r="J87" s="16">
        <f>'[1]18'!K89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'[1]18'!B90</f>
        <v>120</v>
      </c>
      <c r="C88" s="16">
        <f>'[1]18'!C90</f>
        <v>0</v>
      </c>
      <c r="D88" s="16">
        <f>'[1]18'!D90</f>
        <v>192</v>
      </c>
      <c r="E88" s="16">
        <f>'[1]18'!E90</f>
        <v>0</v>
      </c>
      <c r="F88" s="15">
        <f t="shared" si="17"/>
        <v>312</v>
      </c>
      <c r="G88" s="15">
        <f>'[1]18'!H90</f>
        <v>120</v>
      </c>
      <c r="H88" s="16">
        <f>'[1]18'!I90</f>
        <v>0</v>
      </c>
      <c r="I88" s="16">
        <f>'[1]18'!J90</f>
        <v>30</v>
      </c>
      <c r="J88" s="16">
        <f>'[1]18'!K90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'[1]18'!B91</f>
        <v>120</v>
      </c>
      <c r="C89" s="16">
        <f>'[1]18'!C91</f>
        <v>0</v>
      </c>
      <c r="D89" s="16">
        <f>'[1]18'!D91</f>
        <v>192</v>
      </c>
      <c r="E89" s="16">
        <f>'[1]18'!E91</f>
        <v>0</v>
      </c>
      <c r="F89" s="15">
        <f t="shared" si="17"/>
        <v>312</v>
      </c>
      <c r="G89" s="15">
        <f>'[1]18'!H91</f>
        <v>120</v>
      </c>
      <c r="H89" s="16">
        <f>'[1]18'!I91</f>
        <v>0</v>
      </c>
      <c r="I89" s="16">
        <f>'[1]18'!J91</f>
        <v>30</v>
      </c>
      <c r="J89" s="16">
        <f>'[1]18'!K91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'[1]18'!B92</f>
        <v>120</v>
      </c>
      <c r="C90" s="16">
        <f>'[1]18'!C92</f>
        <v>0</v>
      </c>
      <c r="D90" s="16">
        <f>'[1]18'!D92</f>
        <v>192</v>
      </c>
      <c r="E90" s="16">
        <f>'[1]18'!E92</f>
        <v>0</v>
      </c>
      <c r="F90" s="15">
        <f t="shared" si="17"/>
        <v>312</v>
      </c>
      <c r="G90" s="15">
        <f>'[1]18'!H92</f>
        <v>120</v>
      </c>
      <c r="H90" s="16">
        <f>'[1]18'!I92</f>
        <v>0</v>
      </c>
      <c r="I90" s="16">
        <f>'[1]18'!J92</f>
        <v>30</v>
      </c>
      <c r="J90" s="16">
        <f>'[1]18'!K92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'[1]18'!B93</f>
        <v>120</v>
      </c>
      <c r="C91" s="16">
        <f>'[1]18'!C93</f>
        <v>0</v>
      </c>
      <c r="D91" s="16">
        <f>'[1]18'!D93</f>
        <v>192</v>
      </c>
      <c r="E91" s="16">
        <f>'[1]18'!E93</f>
        <v>0</v>
      </c>
      <c r="F91" s="15">
        <f t="shared" si="17"/>
        <v>312</v>
      </c>
      <c r="G91" s="15">
        <f>'[1]18'!H93</f>
        <v>120</v>
      </c>
      <c r="H91" s="16">
        <f>'[1]18'!I93</f>
        <v>0</v>
      </c>
      <c r="I91" s="16">
        <f>'[1]18'!J93</f>
        <v>30</v>
      </c>
      <c r="J91" s="16">
        <f>'[1]18'!K93</f>
        <v>0</v>
      </c>
      <c r="K91" s="15">
        <f t="shared" si="15"/>
        <v>150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'[1]18'!B94</f>
        <v>120</v>
      </c>
      <c r="C92" s="16">
        <f>'[1]18'!C94</f>
        <v>0</v>
      </c>
      <c r="D92" s="16">
        <f>'[1]18'!D94</f>
        <v>192</v>
      </c>
      <c r="E92" s="16">
        <f>'[1]18'!E94</f>
        <v>0</v>
      </c>
      <c r="F92" s="15">
        <f t="shared" si="17"/>
        <v>312</v>
      </c>
      <c r="G92" s="15">
        <f>'[1]18'!H94</f>
        <v>120</v>
      </c>
      <c r="H92" s="16">
        <f>'[1]18'!I94</f>
        <v>0</v>
      </c>
      <c r="I92" s="16">
        <f>'[1]18'!J94</f>
        <v>30</v>
      </c>
      <c r="J92" s="16">
        <f>'[1]18'!K94</f>
        <v>0</v>
      </c>
      <c r="K92" s="15">
        <f t="shared" si="15"/>
        <v>150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'[1]18'!B95</f>
        <v>120</v>
      </c>
      <c r="C93" s="16">
        <f>'[1]18'!C95</f>
        <v>0</v>
      </c>
      <c r="D93" s="16">
        <f>'[1]18'!D95</f>
        <v>192</v>
      </c>
      <c r="E93" s="16">
        <f>'[1]18'!E95</f>
        <v>0</v>
      </c>
      <c r="F93" s="15">
        <f t="shared" si="17"/>
        <v>312</v>
      </c>
      <c r="G93" s="15">
        <f>'[1]18'!H95</f>
        <v>120</v>
      </c>
      <c r="H93" s="16">
        <f>'[1]18'!I95</f>
        <v>0</v>
      </c>
      <c r="I93" s="16">
        <f>'[1]18'!J95</f>
        <v>30</v>
      </c>
      <c r="J93" s="16">
        <f>'[1]18'!K95</f>
        <v>0</v>
      </c>
      <c r="K93" s="15">
        <f t="shared" si="15"/>
        <v>150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'[1]18'!B96</f>
        <v>120</v>
      </c>
      <c r="C94" s="16">
        <f>'[1]18'!C96</f>
        <v>0</v>
      </c>
      <c r="D94" s="16">
        <f>'[1]18'!D96</f>
        <v>192</v>
      </c>
      <c r="E94" s="16">
        <f>'[1]18'!E96</f>
        <v>0</v>
      </c>
      <c r="F94" s="15">
        <f t="shared" si="17"/>
        <v>312</v>
      </c>
      <c r="G94" s="15">
        <f>'[1]18'!H96</f>
        <v>120</v>
      </c>
      <c r="H94" s="16">
        <f>'[1]18'!I96</f>
        <v>0</v>
      </c>
      <c r="I94" s="16">
        <f>'[1]18'!J96</f>
        <v>33</v>
      </c>
      <c r="J94" s="16">
        <f>'[1]18'!K96</f>
        <v>0</v>
      </c>
      <c r="K94" s="15">
        <f t="shared" si="15"/>
        <v>153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33</v>
      </c>
      <c r="P94" s="16">
        <f t="shared" si="14"/>
        <v>0</v>
      </c>
      <c r="Q94" s="17">
        <f t="shared" si="16"/>
        <v>153</v>
      </c>
    </row>
    <row r="95" spans="1:17">
      <c r="A95" s="8" t="s">
        <v>137</v>
      </c>
      <c r="B95" s="15">
        <f>'[1]18'!B97</f>
        <v>120</v>
      </c>
      <c r="C95" s="16">
        <f>'[1]18'!C97</f>
        <v>0</v>
      </c>
      <c r="D95" s="16">
        <f>'[1]18'!D97</f>
        <v>192</v>
      </c>
      <c r="E95" s="16">
        <f>'[1]18'!E97</f>
        <v>0</v>
      </c>
      <c r="F95" s="15">
        <f t="shared" si="17"/>
        <v>312</v>
      </c>
      <c r="G95" s="15">
        <f>'[1]18'!H97</f>
        <v>120</v>
      </c>
      <c r="H95" s="16">
        <f>'[1]18'!I97</f>
        <v>0</v>
      </c>
      <c r="I95" s="16">
        <f>'[1]18'!J97</f>
        <v>33</v>
      </c>
      <c r="J95" s="16">
        <f>'[1]18'!K97</f>
        <v>0</v>
      </c>
      <c r="K95" s="15">
        <f t="shared" si="15"/>
        <v>153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33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'[1]18'!B98</f>
        <v>120</v>
      </c>
      <c r="C96" s="16">
        <f>'[1]18'!C98</f>
        <v>0</v>
      </c>
      <c r="D96" s="16">
        <f>'[1]18'!D98</f>
        <v>192</v>
      </c>
      <c r="E96" s="16">
        <f>'[1]18'!E98</f>
        <v>0</v>
      </c>
      <c r="F96" s="15">
        <f t="shared" si="17"/>
        <v>312</v>
      </c>
      <c r="G96" s="15">
        <f>'[1]18'!H98</f>
        <v>120</v>
      </c>
      <c r="H96" s="16">
        <f>'[1]18'!I98</f>
        <v>0</v>
      </c>
      <c r="I96" s="16">
        <f>'[1]18'!J98</f>
        <v>33</v>
      </c>
      <c r="J96" s="16">
        <f>'[1]18'!K98</f>
        <v>0</v>
      </c>
      <c r="K96" s="15">
        <f t="shared" si="15"/>
        <v>153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33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'[1]18'!B99</f>
        <v>120</v>
      </c>
      <c r="C97" s="16">
        <f>'[1]18'!C99</f>
        <v>0</v>
      </c>
      <c r="D97" s="16">
        <f>'[1]18'!D99</f>
        <v>192</v>
      </c>
      <c r="E97" s="16">
        <f>'[1]18'!E99</f>
        <v>0</v>
      </c>
      <c r="F97" s="15">
        <f t="shared" si="17"/>
        <v>312</v>
      </c>
      <c r="G97" s="15">
        <f>'[1]18'!H99</f>
        <v>120</v>
      </c>
      <c r="H97" s="16">
        <f>'[1]18'!I99</f>
        <v>0</v>
      </c>
      <c r="I97" s="16">
        <f>'[1]18'!J99</f>
        <v>33</v>
      </c>
      <c r="J97" s="16">
        <f>'[1]18'!K99</f>
        <v>0</v>
      </c>
      <c r="K97" s="15">
        <f t="shared" si="15"/>
        <v>153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33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'[1]18'!B100</f>
        <v>120</v>
      </c>
      <c r="C98" s="16">
        <f>'[1]18'!C100</f>
        <v>0</v>
      </c>
      <c r="D98" s="16">
        <f>'[1]18'!D100</f>
        <v>192</v>
      </c>
      <c r="E98" s="16">
        <f>'[1]18'!E100</f>
        <v>0</v>
      </c>
      <c r="F98" s="15">
        <f t="shared" si="17"/>
        <v>312</v>
      </c>
      <c r="G98" s="15">
        <f>'[1]18'!H100</f>
        <v>120</v>
      </c>
      <c r="H98" s="16">
        <f>'[1]18'!I100</f>
        <v>0</v>
      </c>
      <c r="I98" s="16">
        <f>'[1]18'!J100</f>
        <v>33</v>
      </c>
      <c r="J98" s="16">
        <f>'[1]18'!K100</f>
        <v>0</v>
      </c>
      <c r="K98" s="15">
        <f t="shared" si="15"/>
        <v>153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33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0.78100000000000003</v>
      </c>
      <c r="J99" s="15">
        <f t="shared" si="18"/>
        <v>0</v>
      </c>
      <c r="K99" s="15">
        <f t="shared" si="18"/>
        <v>3.661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0.78100000000000003</v>
      </c>
      <c r="P99" s="15">
        <f t="shared" si="18"/>
        <v>0</v>
      </c>
      <c r="Q99" s="15">
        <f t="shared" si="18"/>
        <v>3.661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44791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'[2]18'!B5</f>
        <v>84</v>
      </c>
      <c r="C3" s="202">
        <f>'[2]18'!C5</f>
        <v>0</v>
      </c>
      <c r="D3" s="202">
        <f>'[2]18'!D5</f>
        <v>0</v>
      </c>
      <c r="E3" s="202">
        <f>'[2]18'!E5</f>
        <v>0</v>
      </c>
      <c r="F3" s="15">
        <f>SUM(B3:E3)</f>
        <v>84</v>
      </c>
      <c r="G3" s="201">
        <f>'[2]18'!H5</f>
        <v>35</v>
      </c>
      <c r="H3" s="202">
        <f>'[2]18'!I5</f>
        <v>0</v>
      </c>
      <c r="I3" s="202">
        <f>'[2]18'!J5</f>
        <v>0</v>
      </c>
      <c r="J3" s="202">
        <f>'[2]18'!K5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'[2]18'!B6</f>
        <v>84</v>
      </c>
      <c r="C4" s="202">
        <f>'[2]18'!C6</f>
        <v>0</v>
      </c>
      <c r="D4" s="202">
        <f>'[2]18'!D6</f>
        <v>0</v>
      </c>
      <c r="E4" s="202">
        <f>'[2]18'!E6</f>
        <v>0</v>
      </c>
      <c r="F4" s="15">
        <f>SUM(B4:E4)</f>
        <v>84</v>
      </c>
      <c r="G4" s="201">
        <f>'[2]18'!H6</f>
        <v>35</v>
      </c>
      <c r="H4" s="202">
        <f>'[2]18'!I6</f>
        <v>0</v>
      </c>
      <c r="I4" s="202">
        <f>'[2]18'!J6</f>
        <v>0</v>
      </c>
      <c r="J4" s="202">
        <f>'[2]18'!K6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'[2]18'!B7</f>
        <v>84</v>
      </c>
      <c r="C5" s="202">
        <f>'[2]18'!C7</f>
        <v>0</v>
      </c>
      <c r="D5" s="202">
        <f>'[2]18'!D7</f>
        <v>0</v>
      </c>
      <c r="E5" s="202">
        <f>'[2]18'!E7</f>
        <v>0</v>
      </c>
      <c r="F5" s="15">
        <f t="shared" ref="F5:F68" si="6">SUM(B5:E5)</f>
        <v>84</v>
      </c>
      <c r="G5" s="201">
        <f>'[2]18'!H7</f>
        <v>35</v>
      </c>
      <c r="H5" s="202">
        <f>'[2]18'!I7</f>
        <v>0</v>
      </c>
      <c r="I5" s="202">
        <f>'[2]18'!J7</f>
        <v>0</v>
      </c>
      <c r="J5" s="202">
        <f>'[2]18'!K7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'[2]18'!B8</f>
        <v>84</v>
      </c>
      <c r="C6" s="202">
        <f>'[2]18'!C8</f>
        <v>0</v>
      </c>
      <c r="D6" s="202">
        <f>'[2]18'!D8</f>
        <v>0</v>
      </c>
      <c r="E6" s="202">
        <f>'[2]18'!E8</f>
        <v>0</v>
      </c>
      <c r="F6" s="15">
        <f t="shared" si="6"/>
        <v>84</v>
      </c>
      <c r="G6" s="201">
        <f>'[2]18'!H8</f>
        <v>35</v>
      </c>
      <c r="H6" s="202">
        <f>'[2]18'!I8</f>
        <v>0</v>
      </c>
      <c r="I6" s="202">
        <f>'[2]18'!J8</f>
        <v>0</v>
      </c>
      <c r="J6" s="202">
        <f>'[2]18'!K8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'[2]18'!B9</f>
        <v>84</v>
      </c>
      <c r="C7" s="202">
        <f>'[2]18'!C9</f>
        <v>0</v>
      </c>
      <c r="D7" s="202">
        <f>'[2]18'!D9</f>
        <v>0</v>
      </c>
      <c r="E7" s="202">
        <f>'[2]18'!E9</f>
        <v>0</v>
      </c>
      <c r="F7" s="15">
        <f t="shared" si="6"/>
        <v>84</v>
      </c>
      <c r="G7" s="201">
        <f>'[2]18'!H9</f>
        <v>35</v>
      </c>
      <c r="H7" s="202">
        <f>'[2]18'!I9</f>
        <v>0</v>
      </c>
      <c r="I7" s="202">
        <f>'[2]18'!J9</f>
        <v>0</v>
      </c>
      <c r="J7" s="202">
        <f>'[2]18'!K9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'[2]18'!B10</f>
        <v>84</v>
      </c>
      <c r="C8" s="202">
        <f>'[2]18'!C10</f>
        <v>0</v>
      </c>
      <c r="D8" s="202">
        <f>'[2]18'!D10</f>
        <v>0</v>
      </c>
      <c r="E8" s="202">
        <f>'[2]18'!E10</f>
        <v>0</v>
      </c>
      <c r="F8" s="15">
        <f t="shared" si="6"/>
        <v>84</v>
      </c>
      <c r="G8" s="201">
        <f>'[2]18'!H10</f>
        <v>35</v>
      </c>
      <c r="H8" s="202">
        <f>'[2]18'!I10</f>
        <v>0</v>
      </c>
      <c r="I8" s="202">
        <f>'[2]18'!J10</f>
        <v>0</v>
      </c>
      <c r="J8" s="202">
        <f>'[2]18'!K10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'[2]18'!B11</f>
        <v>84</v>
      </c>
      <c r="C9" s="202">
        <f>'[2]18'!C11</f>
        <v>0</v>
      </c>
      <c r="D9" s="202">
        <f>'[2]18'!D11</f>
        <v>0</v>
      </c>
      <c r="E9" s="202">
        <f>'[2]18'!E11</f>
        <v>0</v>
      </c>
      <c r="F9" s="15">
        <f t="shared" si="6"/>
        <v>84</v>
      </c>
      <c r="G9" s="201">
        <f>'[2]18'!H11</f>
        <v>35</v>
      </c>
      <c r="H9" s="202">
        <f>'[2]18'!I11</f>
        <v>0</v>
      </c>
      <c r="I9" s="202">
        <f>'[2]18'!J11</f>
        <v>0</v>
      </c>
      <c r="J9" s="202">
        <f>'[2]18'!K11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'[2]18'!B12</f>
        <v>84</v>
      </c>
      <c r="C10" s="202">
        <f>'[2]18'!C12</f>
        <v>0</v>
      </c>
      <c r="D10" s="202">
        <f>'[2]18'!D12</f>
        <v>0</v>
      </c>
      <c r="E10" s="202">
        <f>'[2]18'!E12</f>
        <v>0</v>
      </c>
      <c r="F10" s="15">
        <f t="shared" si="6"/>
        <v>84</v>
      </c>
      <c r="G10" s="201">
        <f>'[2]18'!H12</f>
        <v>35</v>
      </c>
      <c r="H10" s="202">
        <f>'[2]18'!I12</f>
        <v>0</v>
      </c>
      <c r="I10" s="202">
        <f>'[2]18'!J12</f>
        <v>0</v>
      </c>
      <c r="J10" s="202">
        <f>'[2]18'!K12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'[2]18'!B13</f>
        <v>84</v>
      </c>
      <c r="C11" s="202">
        <f>'[2]18'!C13</f>
        <v>0</v>
      </c>
      <c r="D11" s="202">
        <f>'[2]18'!D13</f>
        <v>0</v>
      </c>
      <c r="E11" s="202">
        <f>'[2]18'!E13</f>
        <v>0</v>
      </c>
      <c r="F11" s="15">
        <f t="shared" si="6"/>
        <v>84</v>
      </c>
      <c r="G11" s="201">
        <f>'[2]18'!H13</f>
        <v>35</v>
      </c>
      <c r="H11" s="202">
        <f>'[2]18'!I13</f>
        <v>0</v>
      </c>
      <c r="I11" s="202">
        <f>'[2]18'!J13</f>
        <v>0</v>
      </c>
      <c r="J11" s="202">
        <f>'[2]18'!K13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'[2]18'!B14</f>
        <v>84</v>
      </c>
      <c r="C12" s="202">
        <f>'[2]18'!C14</f>
        <v>0</v>
      </c>
      <c r="D12" s="202">
        <f>'[2]18'!D14</f>
        <v>0</v>
      </c>
      <c r="E12" s="202">
        <f>'[2]18'!E14</f>
        <v>0</v>
      </c>
      <c r="F12" s="15">
        <f t="shared" si="6"/>
        <v>84</v>
      </c>
      <c r="G12" s="201">
        <f>'[2]18'!H14</f>
        <v>35</v>
      </c>
      <c r="H12" s="202">
        <f>'[2]18'!I14</f>
        <v>0</v>
      </c>
      <c r="I12" s="202">
        <f>'[2]18'!J14</f>
        <v>0</v>
      </c>
      <c r="J12" s="202">
        <f>'[2]18'!K14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'[2]18'!B15</f>
        <v>84</v>
      </c>
      <c r="C13" s="202">
        <f>'[2]18'!C15</f>
        <v>0</v>
      </c>
      <c r="D13" s="202">
        <f>'[2]18'!D15</f>
        <v>0</v>
      </c>
      <c r="E13" s="202">
        <f>'[2]18'!E15</f>
        <v>0</v>
      </c>
      <c r="F13" s="15">
        <f t="shared" si="6"/>
        <v>84</v>
      </c>
      <c r="G13" s="201">
        <f>'[2]18'!H15</f>
        <v>35</v>
      </c>
      <c r="H13" s="202">
        <f>'[2]18'!I15</f>
        <v>0</v>
      </c>
      <c r="I13" s="202">
        <f>'[2]18'!J15</f>
        <v>0</v>
      </c>
      <c r="J13" s="202">
        <f>'[2]18'!K15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'[2]18'!B16</f>
        <v>84</v>
      </c>
      <c r="C14" s="202">
        <f>'[2]18'!C16</f>
        <v>0</v>
      </c>
      <c r="D14" s="202">
        <f>'[2]18'!D16</f>
        <v>0</v>
      </c>
      <c r="E14" s="202">
        <f>'[2]18'!E16</f>
        <v>0</v>
      </c>
      <c r="F14" s="15">
        <f t="shared" si="6"/>
        <v>84</v>
      </c>
      <c r="G14" s="201">
        <f>'[2]18'!H16</f>
        <v>35</v>
      </c>
      <c r="H14" s="202">
        <f>'[2]18'!I16</f>
        <v>0</v>
      </c>
      <c r="I14" s="202">
        <f>'[2]18'!J16</f>
        <v>0</v>
      </c>
      <c r="J14" s="202">
        <f>'[2]18'!K16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'[2]18'!B17</f>
        <v>84</v>
      </c>
      <c r="C15" s="202">
        <f>'[2]18'!C17</f>
        <v>0</v>
      </c>
      <c r="D15" s="202">
        <f>'[2]18'!D17</f>
        <v>0</v>
      </c>
      <c r="E15" s="202">
        <f>'[2]18'!E17</f>
        <v>0</v>
      </c>
      <c r="F15" s="15">
        <f t="shared" si="6"/>
        <v>84</v>
      </c>
      <c r="G15" s="201">
        <f>'[2]18'!H17</f>
        <v>35</v>
      </c>
      <c r="H15" s="202">
        <f>'[2]18'!I17</f>
        <v>0</v>
      </c>
      <c r="I15" s="202">
        <f>'[2]18'!J17</f>
        <v>0</v>
      </c>
      <c r="J15" s="202">
        <f>'[2]18'!K17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'[2]18'!B18</f>
        <v>84</v>
      </c>
      <c r="C16" s="202">
        <f>'[2]18'!C18</f>
        <v>0</v>
      </c>
      <c r="D16" s="202">
        <f>'[2]18'!D18</f>
        <v>0</v>
      </c>
      <c r="E16" s="202">
        <f>'[2]18'!E18</f>
        <v>0</v>
      </c>
      <c r="F16" s="15">
        <f t="shared" si="6"/>
        <v>84</v>
      </c>
      <c r="G16" s="201">
        <f>'[2]18'!H18</f>
        <v>35</v>
      </c>
      <c r="H16" s="202">
        <f>'[2]18'!I18</f>
        <v>0</v>
      </c>
      <c r="I16" s="202">
        <f>'[2]18'!J18</f>
        <v>0</v>
      </c>
      <c r="J16" s="202">
        <f>'[2]18'!K18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'[2]18'!B19</f>
        <v>84</v>
      </c>
      <c r="C17" s="202">
        <f>'[2]18'!C19</f>
        <v>0</v>
      </c>
      <c r="D17" s="202">
        <f>'[2]18'!D19</f>
        <v>0</v>
      </c>
      <c r="E17" s="202">
        <f>'[2]18'!E19</f>
        <v>0</v>
      </c>
      <c r="F17" s="15">
        <f t="shared" si="6"/>
        <v>84</v>
      </c>
      <c r="G17" s="201">
        <f>'[2]18'!H19</f>
        <v>35</v>
      </c>
      <c r="H17" s="202">
        <f>'[2]18'!I19</f>
        <v>0</v>
      </c>
      <c r="I17" s="202">
        <f>'[2]18'!J19</f>
        <v>0</v>
      </c>
      <c r="J17" s="202">
        <f>'[2]18'!K19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'[2]18'!B20</f>
        <v>84</v>
      </c>
      <c r="C18" s="202">
        <f>'[2]18'!C20</f>
        <v>0</v>
      </c>
      <c r="D18" s="202">
        <f>'[2]18'!D20</f>
        <v>0</v>
      </c>
      <c r="E18" s="202">
        <f>'[2]18'!E20</f>
        <v>0</v>
      </c>
      <c r="F18" s="15">
        <f t="shared" si="6"/>
        <v>84</v>
      </c>
      <c r="G18" s="201">
        <f>'[2]18'!H20</f>
        <v>35</v>
      </c>
      <c r="H18" s="202">
        <f>'[2]18'!I20</f>
        <v>0</v>
      </c>
      <c r="I18" s="202">
        <f>'[2]18'!J20</f>
        <v>0</v>
      </c>
      <c r="J18" s="202">
        <f>'[2]18'!K20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'[2]18'!B21</f>
        <v>84</v>
      </c>
      <c r="C19" s="202">
        <f>'[2]18'!C21</f>
        <v>0</v>
      </c>
      <c r="D19" s="202">
        <f>'[2]18'!D21</f>
        <v>0</v>
      </c>
      <c r="E19" s="202">
        <f>'[2]18'!E21</f>
        <v>0</v>
      </c>
      <c r="F19" s="15">
        <f t="shared" si="6"/>
        <v>84</v>
      </c>
      <c r="G19" s="201">
        <f>'[2]18'!H21</f>
        <v>35</v>
      </c>
      <c r="H19" s="202">
        <f>'[2]18'!I21</f>
        <v>0</v>
      </c>
      <c r="I19" s="202">
        <f>'[2]18'!J21</f>
        <v>0</v>
      </c>
      <c r="J19" s="202">
        <f>'[2]18'!K21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'[2]18'!B22</f>
        <v>84</v>
      </c>
      <c r="C20" s="202">
        <f>'[2]18'!C22</f>
        <v>0</v>
      </c>
      <c r="D20" s="202">
        <f>'[2]18'!D22</f>
        <v>0</v>
      </c>
      <c r="E20" s="202">
        <f>'[2]18'!E22</f>
        <v>0</v>
      </c>
      <c r="F20" s="15">
        <f t="shared" si="6"/>
        <v>84</v>
      </c>
      <c r="G20" s="201">
        <f>'[2]18'!H22</f>
        <v>35</v>
      </c>
      <c r="H20" s="202">
        <f>'[2]18'!I22</f>
        <v>0</v>
      </c>
      <c r="I20" s="202">
        <f>'[2]18'!J22</f>
        <v>0</v>
      </c>
      <c r="J20" s="202">
        <f>'[2]18'!K22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'[2]18'!B23</f>
        <v>84</v>
      </c>
      <c r="C21" s="202">
        <f>'[2]18'!C23</f>
        <v>0</v>
      </c>
      <c r="D21" s="202">
        <f>'[2]18'!D23</f>
        <v>0</v>
      </c>
      <c r="E21" s="202">
        <f>'[2]18'!E23</f>
        <v>0</v>
      </c>
      <c r="F21" s="15">
        <f t="shared" si="6"/>
        <v>84</v>
      </c>
      <c r="G21" s="201">
        <f>'[2]18'!H23</f>
        <v>35</v>
      </c>
      <c r="H21" s="202">
        <f>'[2]18'!I23</f>
        <v>0</v>
      </c>
      <c r="I21" s="202">
        <f>'[2]18'!J23</f>
        <v>0</v>
      </c>
      <c r="J21" s="202">
        <f>'[2]18'!K23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'[2]18'!B24</f>
        <v>84</v>
      </c>
      <c r="C22" s="202">
        <f>'[2]18'!C24</f>
        <v>0</v>
      </c>
      <c r="D22" s="202">
        <f>'[2]18'!D24</f>
        <v>0</v>
      </c>
      <c r="E22" s="202">
        <f>'[2]18'!E24</f>
        <v>0</v>
      </c>
      <c r="F22" s="15">
        <f t="shared" si="6"/>
        <v>84</v>
      </c>
      <c r="G22" s="201">
        <f>'[2]18'!H24</f>
        <v>35</v>
      </c>
      <c r="H22" s="202">
        <f>'[2]18'!I24</f>
        <v>0</v>
      </c>
      <c r="I22" s="202">
        <f>'[2]18'!J24</f>
        <v>0</v>
      </c>
      <c r="J22" s="202">
        <f>'[2]18'!K24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'[2]18'!B25</f>
        <v>84</v>
      </c>
      <c r="C23" s="202">
        <f>'[2]18'!C25</f>
        <v>0</v>
      </c>
      <c r="D23" s="202">
        <f>'[2]18'!D25</f>
        <v>0</v>
      </c>
      <c r="E23" s="202">
        <f>'[2]18'!E25</f>
        <v>0</v>
      </c>
      <c r="F23" s="15">
        <f t="shared" si="6"/>
        <v>84</v>
      </c>
      <c r="G23" s="201">
        <f>'[2]18'!H25</f>
        <v>35</v>
      </c>
      <c r="H23" s="202">
        <f>'[2]18'!I25</f>
        <v>0</v>
      </c>
      <c r="I23" s="202">
        <f>'[2]18'!J25</f>
        <v>0</v>
      </c>
      <c r="J23" s="202">
        <f>'[2]18'!K25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'[2]18'!B26</f>
        <v>84</v>
      </c>
      <c r="C24" s="202">
        <f>'[2]18'!C26</f>
        <v>0</v>
      </c>
      <c r="D24" s="202">
        <f>'[2]18'!D26</f>
        <v>0</v>
      </c>
      <c r="E24" s="202">
        <f>'[2]18'!E26</f>
        <v>0</v>
      </c>
      <c r="F24" s="15">
        <f t="shared" si="6"/>
        <v>84</v>
      </c>
      <c r="G24" s="201">
        <f>'[2]18'!H26</f>
        <v>35</v>
      </c>
      <c r="H24" s="202">
        <f>'[2]18'!I26</f>
        <v>0</v>
      </c>
      <c r="I24" s="202">
        <f>'[2]18'!J26</f>
        <v>0</v>
      </c>
      <c r="J24" s="202">
        <f>'[2]18'!K26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'[2]18'!B27</f>
        <v>84</v>
      </c>
      <c r="C25" s="202">
        <f>'[2]18'!C27</f>
        <v>0</v>
      </c>
      <c r="D25" s="202">
        <f>'[2]18'!D27</f>
        <v>0</v>
      </c>
      <c r="E25" s="202">
        <f>'[2]18'!E27</f>
        <v>0</v>
      </c>
      <c r="F25" s="15">
        <f t="shared" si="6"/>
        <v>84</v>
      </c>
      <c r="G25" s="201">
        <f>'[2]18'!H27</f>
        <v>35</v>
      </c>
      <c r="H25" s="202">
        <f>'[2]18'!I27</f>
        <v>0</v>
      </c>
      <c r="I25" s="202">
        <f>'[2]18'!J27</f>
        <v>0</v>
      </c>
      <c r="J25" s="202">
        <f>'[2]18'!K27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'[2]18'!B28</f>
        <v>84</v>
      </c>
      <c r="C26" s="202">
        <f>'[2]18'!C28</f>
        <v>0</v>
      </c>
      <c r="D26" s="202">
        <f>'[2]18'!D28</f>
        <v>0</v>
      </c>
      <c r="E26" s="202">
        <f>'[2]18'!E28</f>
        <v>0</v>
      </c>
      <c r="F26" s="15">
        <f t="shared" si="6"/>
        <v>84</v>
      </c>
      <c r="G26" s="201">
        <f>'[2]18'!H28</f>
        <v>35</v>
      </c>
      <c r="H26" s="202">
        <f>'[2]18'!I28</f>
        <v>0</v>
      </c>
      <c r="I26" s="202">
        <f>'[2]18'!J28</f>
        <v>0</v>
      </c>
      <c r="J26" s="202">
        <f>'[2]18'!K28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'[2]18'!B29</f>
        <v>84</v>
      </c>
      <c r="C27" s="202">
        <f>'[2]18'!C29</f>
        <v>0</v>
      </c>
      <c r="D27" s="202">
        <f>'[2]18'!D29</f>
        <v>0</v>
      </c>
      <c r="E27" s="202">
        <f>'[2]18'!E29</f>
        <v>0</v>
      </c>
      <c r="F27" s="15">
        <f t="shared" si="6"/>
        <v>84</v>
      </c>
      <c r="G27" s="201">
        <f>'[2]18'!H29</f>
        <v>35</v>
      </c>
      <c r="H27" s="202">
        <f>'[2]18'!I29</f>
        <v>0</v>
      </c>
      <c r="I27" s="202">
        <f>'[2]18'!J29</f>
        <v>0</v>
      </c>
      <c r="J27" s="202">
        <f>'[2]18'!K29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'[2]18'!B30</f>
        <v>84</v>
      </c>
      <c r="C28" s="202">
        <f>'[2]18'!C30</f>
        <v>0</v>
      </c>
      <c r="D28" s="202">
        <f>'[2]18'!D30</f>
        <v>0</v>
      </c>
      <c r="E28" s="202">
        <f>'[2]18'!E30</f>
        <v>0</v>
      </c>
      <c r="F28" s="15">
        <f t="shared" si="6"/>
        <v>84</v>
      </c>
      <c r="G28" s="201">
        <f>'[2]18'!H30</f>
        <v>35</v>
      </c>
      <c r="H28" s="202">
        <f>'[2]18'!I30</f>
        <v>0</v>
      </c>
      <c r="I28" s="202">
        <f>'[2]18'!J30</f>
        <v>0</v>
      </c>
      <c r="J28" s="202">
        <f>'[2]18'!K30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1">
        <f>'[2]18'!B31</f>
        <v>84</v>
      </c>
      <c r="C29" s="202">
        <f>'[2]18'!C31</f>
        <v>0</v>
      </c>
      <c r="D29" s="202">
        <f>'[2]18'!D31</f>
        <v>0</v>
      </c>
      <c r="E29" s="202">
        <f>'[2]18'!E31</f>
        <v>0</v>
      </c>
      <c r="F29" s="15">
        <f t="shared" si="6"/>
        <v>84</v>
      </c>
      <c r="G29" s="201">
        <f>'[2]18'!H31</f>
        <v>35</v>
      </c>
      <c r="H29" s="202">
        <f>'[2]18'!I31</f>
        <v>0</v>
      </c>
      <c r="I29" s="202">
        <f>'[2]18'!J31</f>
        <v>0</v>
      </c>
      <c r="J29" s="202">
        <f>'[2]18'!K31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1">
        <f>'[2]18'!B32</f>
        <v>84</v>
      </c>
      <c r="C30" s="202">
        <f>'[2]18'!C32</f>
        <v>0</v>
      </c>
      <c r="D30" s="202">
        <f>'[2]18'!D32</f>
        <v>0</v>
      </c>
      <c r="E30" s="202">
        <f>'[2]18'!E32</f>
        <v>0</v>
      </c>
      <c r="F30" s="15">
        <f t="shared" si="6"/>
        <v>84</v>
      </c>
      <c r="G30" s="201">
        <f>'[2]18'!H32</f>
        <v>35</v>
      </c>
      <c r="H30" s="202">
        <f>'[2]18'!I32</f>
        <v>0</v>
      </c>
      <c r="I30" s="202">
        <f>'[2]18'!J32</f>
        <v>0</v>
      </c>
      <c r="J30" s="202">
        <f>'[2]18'!K32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1">
        <f>'[2]18'!B33</f>
        <v>84</v>
      </c>
      <c r="C31" s="202">
        <f>'[2]18'!C33</f>
        <v>0</v>
      </c>
      <c r="D31" s="202">
        <f>'[2]18'!D33</f>
        <v>0</v>
      </c>
      <c r="E31" s="202">
        <f>'[2]18'!E33</f>
        <v>0</v>
      </c>
      <c r="F31" s="15">
        <f t="shared" si="6"/>
        <v>84</v>
      </c>
      <c r="G31" s="201">
        <f>'[2]18'!H33</f>
        <v>35</v>
      </c>
      <c r="H31" s="202">
        <f>'[2]18'!I33</f>
        <v>0</v>
      </c>
      <c r="I31" s="202">
        <f>'[2]18'!J33</f>
        <v>0</v>
      </c>
      <c r="J31" s="202">
        <f>'[2]18'!K33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'[2]18'!B34</f>
        <v>84</v>
      </c>
      <c r="C32" s="202">
        <f>'[2]18'!C34</f>
        <v>0</v>
      </c>
      <c r="D32" s="202">
        <f>'[2]18'!D34</f>
        <v>0</v>
      </c>
      <c r="E32" s="202">
        <f>'[2]18'!E34</f>
        <v>0</v>
      </c>
      <c r="F32" s="15">
        <f t="shared" si="6"/>
        <v>84</v>
      </c>
      <c r="G32" s="201">
        <f>'[2]18'!H34</f>
        <v>35</v>
      </c>
      <c r="H32" s="202">
        <f>'[2]18'!I34</f>
        <v>0</v>
      </c>
      <c r="I32" s="202">
        <f>'[2]18'!J34</f>
        <v>0</v>
      </c>
      <c r="J32" s="202">
        <f>'[2]18'!K34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'[2]18'!B35</f>
        <v>84</v>
      </c>
      <c r="C33" s="202">
        <f>'[2]18'!C35</f>
        <v>0</v>
      </c>
      <c r="D33" s="202">
        <f>'[2]18'!D35</f>
        <v>0</v>
      </c>
      <c r="E33" s="202">
        <f>'[2]18'!E35</f>
        <v>0</v>
      </c>
      <c r="F33" s="15">
        <f t="shared" si="6"/>
        <v>84</v>
      </c>
      <c r="G33" s="201">
        <f>'[2]18'!H35</f>
        <v>35</v>
      </c>
      <c r="H33" s="202">
        <f>'[2]18'!I35</f>
        <v>0</v>
      </c>
      <c r="I33" s="202">
        <f>'[2]18'!J35</f>
        <v>0</v>
      </c>
      <c r="J33" s="202">
        <f>'[2]18'!K35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'[2]18'!B36</f>
        <v>84</v>
      </c>
      <c r="C34" s="202">
        <f>'[2]18'!C36</f>
        <v>0</v>
      </c>
      <c r="D34" s="202">
        <f>'[2]18'!D36</f>
        <v>0</v>
      </c>
      <c r="E34" s="202">
        <f>'[2]18'!E36</f>
        <v>0</v>
      </c>
      <c r="F34" s="15">
        <f t="shared" si="6"/>
        <v>84</v>
      </c>
      <c r="G34" s="201">
        <f>'[2]18'!H36</f>
        <v>35</v>
      </c>
      <c r="H34" s="202">
        <f>'[2]18'!I36</f>
        <v>0</v>
      </c>
      <c r="I34" s="202">
        <f>'[2]18'!J36</f>
        <v>0</v>
      </c>
      <c r="J34" s="202">
        <f>'[2]18'!K36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'[2]18'!B37</f>
        <v>84</v>
      </c>
      <c r="C35" s="202">
        <f>'[2]18'!C37</f>
        <v>0</v>
      </c>
      <c r="D35" s="202">
        <f>'[2]18'!D37</f>
        <v>0</v>
      </c>
      <c r="E35" s="202">
        <f>'[2]18'!E37</f>
        <v>0</v>
      </c>
      <c r="F35" s="15">
        <f t="shared" si="6"/>
        <v>84</v>
      </c>
      <c r="G35" s="201">
        <f>'[2]18'!H37</f>
        <v>35</v>
      </c>
      <c r="H35" s="202">
        <f>'[2]18'!I37</f>
        <v>0</v>
      </c>
      <c r="I35" s="202">
        <f>'[2]18'!J37</f>
        <v>0</v>
      </c>
      <c r="J35" s="202">
        <f>'[2]18'!K37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'[2]18'!B38</f>
        <v>84</v>
      </c>
      <c r="C36" s="202">
        <f>'[2]18'!C38</f>
        <v>0</v>
      </c>
      <c r="D36" s="202">
        <f>'[2]18'!D38</f>
        <v>0</v>
      </c>
      <c r="E36" s="202">
        <f>'[2]18'!E38</f>
        <v>0</v>
      </c>
      <c r="F36" s="15">
        <f t="shared" si="6"/>
        <v>84</v>
      </c>
      <c r="G36" s="201">
        <f>'[2]18'!H38</f>
        <v>35</v>
      </c>
      <c r="H36" s="202">
        <f>'[2]18'!I38</f>
        <v>0</v>
      </c>
      <c r="I36" s="202">
        <f>'[2]18'!J38</f>
        <v>0</v>
      </c>
      <c r="J36" s="202">
        <f>'[2]18'!K38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'[2]18'!B39</f>
        <v>84</v>
      </c>
      <c r="C37" s="202">
        <f>'[2]18'!C39</f>
        <v>0</v>
      </c>
      <c r="D37" s="202">
        <f>'[2]18'!D39</f>
        <v>0</v>
      </c>
      <c r="E37" s="202">
        <f>'[2]18'!E39</f>
        <v>0</v>
      </c>
      <c r="F37" s="15">
        <f t="shared" si="6"/>
        <v>84</v>
      </c>
      <c r="G37" s="201">
        <f>'[2]18'!H39</f>
        <v>35</v>
      </c>
      <c r="H37" s="202">
        <f>'[2]18'!I39</f>
        <v>0</v>
      </c>
      <c r="I37" s="202">
        <f>'[2]18'!J39</f>
        <v>0</v>
      </c>
      <c r="J37" s="202">
        <f>'[2]18'!K39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'[2]18'!B40</f>
        <v>84</v>
      </c>
      <c r="C38" s="202">
        <f>'[2]18'!C40</f>
        <v>0</v>
      </c>
      <c r="D38" s="202">
        <f>'[2]18'!D40</f>
        <v>0</v>
      </c>
      <c r="E38" s="202">
        <f>'[2]18'!E40</f>
        <v>0</v>
      </c>
      <c r="F38" s="15">
        <f t="shared" si="6"/>
        <v>84</v>
      </c>
      <c r="G38" s="201">
        <f>'[2]18'!H40</f>
        <v>35</v>
      </c>
      <c r="H38" s="202">
        <f>'[2]18'!I40</f>
        <v>0</v>
      </c>
      <c r="I38" s="202">
        <f>'[2]18'!J40</f>
        <v>0</v>
      </c>
      <c r="J38" s="202">
        <f>'[2]18'!K40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'[2]18'!B41</f>
        <v>84</v>
      </c>
      <c r="C39" s="202">
        <f>'[2]18'!C41</f>
        <v>0</v>
      </c>
      <c r="D39" s="202">
        <f>'[2]18'!D41</f>
        <v>0</v>
      </c>
      <c r="E39" s="202">
        <f>'[2]18'!E41</f>
        <v>0</v>
      </c>
      <c r="F39" s="15">
        <f t="shared" si="6"/>
        <v>84</v>
      </c>
      <c r="G39" s="201">
        <f>'[2]18'!H41</f>
        <v>35</v>
      </c>
      <c r="H39" s="202">
        <f>'[2]18'!I41</f>
        <v>0</v>
      </c>
      <c r="I39" s="202">
        <f>'[2]18'!J41</f>
        <v>0</v>
      </c>
      <c r="J39" s="202">
        <f>'[2]18'!K41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'[2]18'!B42</f>
        <v>84</v>
      </c>
      <c r="C40" s="202">
        <f>'[2]18'!C42</f>
        <v>0</v>
      </c>
      <c r="D40" s="202">
        <f>'[2]18'!D42</f>
        <v>0</v>
      </c>
      <c r="E40" s="202">
        <f>'[2]18'!E42</f>
        <v>0</v>
      </c>
      <c r="F40" s="15">
        <f t="shared" si="6"/>
        <v>84</v>
      </c>
      <c r="G40" s="201">
        <f>'[2]18'!H42</f>
        <v>35</v>
      </c>
      <c r="H40" s="202">
        <f>'[2]18'!I42</f>
        <v>0</v>
      </c>
      <c r="I40" s="202">
        <f>'[2]18'!J42</f>
        <v>0</v>
      </c>
      <c r="J40" s="202">
        <f>'[2]18'!K42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'[2]18'!B43</f>
        <v>84</v>
      </c>
      <c r="C41" s="202">
        <f>'[2]18'!C43</f>
        <v>0</v>
      </c>
      <c r="D41" s="202">
        <f>'[2]18'!D43</f>
        <v>0</v>
      </c>
      <c r="E41" s="202">
        <f>'[2]18'!E43</f>
        <v>0</v>
      </c>
      <c r="F41" s="15">
        <f t="shared" si="6"/>
        <v>84</v>
      </c>
      <c r="G41" s="201">
        <f>'[2]18'!H43</f>
        <v>35</v>
      </c>
      <c r="H41" s="202">
        <f>'[2]18'!I43</f>
        <v>0</v>
      </c>
      <c r="I41" s="202">
        <f>'[2]18'!J43</f>
        <v>0</v>
      </c>
      <c r="J41" s="202">
        <f>'[2]18'!K43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'[2]18'!B44</f>
        <v>84</v>
      </c>
      <c r="C42" s="202">
        <f>'[2]18'!C44</f>
        <v>0</v>
      </c>
      <c r="D42" s="202">
        <f>'[2]18'!D44</f>
        <v>0</v>
      </c>
      <c r="E42" s="202">
        <f>'[2]18'!E44</f>
        <v>0</v>
      </c>
      <c r="F42" s="15">
        <f t="shared" si="6"/>
        <v>84</v>
      </c>
      <c r="G42" s="201">
        <f>'[2]18'!H44</f>
        <v>35</v>
      </c>
      <c r="H42" s="202">
        <f>'[2]18'!I44</f>
        <v>0</v>
      </c>
      <c r="I42" s="202">
        <f>'[2]18'!J44</f>
        <v>0</v>
      </c>
      <c r="J42" s="202">
        <f>'[2]18'!K44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'[2]18'!B45</f>
        <v>84</v>
      </c>
      <c r="C43" s="202">
        <f>'[2]18'!C45</f>
        <v>0</v>
      </c>
      <c r="D43" s="202">
        <f>'[2]18'!D45</f>
        <v>0</v>
      </c>
      <c r="E43" s="202">
        <f>'[2]18'!E45</f>
        <v>0</v>
      </c>
      <c r="F43" s="15">
        <f t="shared" si="6"/>
        <v>84</v>
      </c>
      <c r="G43" s="201">
        <f>'[2]18'!H45</f>
        <v>35</v>
      </c>
      <c r="H43" s="202">
        <f>'[2]18'!I45</f>
        <v>0</v>
      </c>
      <c r="I43" s="202">
        <f>'[2]18'!J45</f>
        <v>0</v>
      </c>
      <c r="J43" s="202">
        <f>'[2]18'!K45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'[2]18'!B46</f>
        <v>84</v>
      </c>
      <c r="C44" s="202">
        <f>'[2]18'!C46</f>
        <v>0</v>
      </c>
      <c r="D44" s="202">
        <f>'[2]18'!D46</f>
        <v>0</v>
      </c>
      <c r="E44" s="202">
        <f>'[2]18'!E46</f>
        <v>0</v>
      </c>
      <c r="F44" s="15">
        <f t="shared" si="6"/>
        <v>84</v>
      </c>
      <c r="G44" s="201">
        <f>'[2]18'!H46</f>
        <v>35</v>
      </c>
      <c r="H44" s="202">
        <f>'[2]18'!I46</f>
        <v>0</v>
      </c>
      <c r="I44" s="202">
        <f>'[2]18'!J46</f>
        <v>0</v>
      </c>
      <c r="J44" s="202">
        <f>'[2]18'!K46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'[2]18'!B47</f>
        <v>84</v>
      </c>
      <c r="C45" s="202">
        <f>'[2]18'!C47</f>
        <v>0</v>
      </c>
      <c r="D45" s="202">
        <f>'[2]18'!D47</f>
        <v>0</v>
      </c>
      <c r="E45" s="202">
        <f>'[2]18'!E47</f>
        <v>0</v>
      </c>
      <c r="F45" s="15">
        <f t="shared" si="6"/>
        <v>84</v>
      </c>
      <c r="G45" s="201">
        <f>'[2]18'!H47</f>
        <v>35</v>
      </c>
      <c r="H45" s="202">
        <f>'[2]18'!I47</f>
        <v>0</v>
      </c>
      <c r="I45" s="202">
        <f>'[2]18'!J47</f>
        <v>0</v>
      </c>
      <c r="J45" s="202">
        <f>'[2]18'!K47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'[2]18'!B48</f>
        <v>84</v>
      </c>
      <c r="C46" s="202">
        <f>'[2]18'!C48</f>
        <v>0</v>
      </c>
      <c r="D46" s="202">
        <f>'[2]18'!D48</f>
        <v>0</v>
      </c>
      <c r="E46" s="202">
        <f>'[2]18'!E48</f>
        <v>0</v>
      </c>
      <c r="F46" s="15">
        <f t="shared" si="6"/>
        <v>84</v>
      </c>
      <c r="G46" s="201">
        <f>'[2]18'!H48</f>
        <v>35</v>
      </c>
      <c r="H46" s="202">
        <f>'[2]18'!I48</f>
        <v>0</v>
      </c>
      <c r="I46" s="202">
        <f>'[2]18'!J48</f>
        <v>0</v>
      </c>
      <c r="J46" s="202">
        <f>'[2]18'!K48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'[2]18'!B49</f>
        <v>84</v>
      </c>
      <c r="C47" s="202">
        <f>'[2]18'!C49</f>
        <v>0</v>
      </c>
      <c r="D47" s="202">
        <f>'[2]18'!D49</f>
        <v>0</v>
      </c>
      <c r="E47" s="202">
        <f>'[2]18'!E49</f>
        <v>0</v>
      </c>
      <c r="F47" s="15">
        <f t="shared" si="6"/>
        <v>84</v>
      </c>
      <c r="G47" s="201">
        <f>'[2]18'!H49</f>
        <v>35</v>
      </c>
      <c r="H47" s="202">
        <f>'[2]18'!I49</f>
        <v>0</v>
      </c>
      <c r="I47" s="202">
        <f>'[2]18'!J49</f>
        <v>0</v>
      </c>
      <c r="J47" s="202">
        <f>'[2]18'!K49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'[2]18'!B50</f>
        <v>84</v>
      </c>
      <c r="C48" s="202">
        <f>'[2]18'!C50</f>
        <v>0</v>
      </c>
      <c r="D48" s="202">
        <f>'[2]18'!D50</f>
        <v>0</v>
      </c>
      <c r="E48" s="202">
        <f>'[2]18'!E50</f>
        <v>0</v>
      </c>
      <c r="F48" s="15">
        <f t="shared" si="6"/>
        <v>84</v>
      </c>
      <c r="G48" s="201">
        <f>'[2]18'!H50</f>
        <v>35</v>
      </c>
      <c r="H48" s="202">
        <f>'[2]18'!I50</f>
        <v>0</v>
      </c>
      <c r="I48" s="202">
        <f>'[2]18'!J50</f>
        <v>0</v>
      </c>
      <c r="J48" s="202">
        <f>'[2]18'!K50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'[2]18'!B51</f>
        <v>84</v>
      </c>
      <c r="C49" s="202">
        <f>'[2]18'!C51</f>
        <v>0</v>
      </c>
      <c r="D49" s="202">
        <f>'[2]18'!D51</f>
        <v>0</v>
      </c>
      <c r="E49" s="202">
        <f>'[2]18'!E51</f>
        <v>0</v>
      </c>
      <c r="F49" s="15">
        <f t="shared" si="6"/>
        <v>84</v>
      </c>
      <c r="G49" s="201">
        <f>'[2]18'!H51</f>
        <v>35</v>
      </c>
      <c r="H49" s="202">
        <f>'[2]18'!I51</f>
        <v>0</v>
      </c>
      <c r="I49" s="202">
        <f>'[2]18'!J51</f>
        <v>0</v>
      </c>
      <c r="J49" s="202">
        <f>'[2]18'!K51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'[2]18'!B52</f>
        <v>84</v>
      </c>
      <c r="C50" s="202">
        <f>'[2]18'!C52</f>
        <v>0</v>
      </c>
      <c r="D50" s="202">
        <f>'[2]18'!D52</f>
        <v>0</v>
      </c>
      <c r="E50" s="202">
        <f>'[2]18'!E52</f>
        <v>0</v>
      </c>
      <c r="F50" s="15">
        <f t="shared" si="6"/>
        <v>84</v>
      </c>
      <c r="G50" s="201">
        <f>'[2]18'!H52</f>
        <v>35</v>
      </c>
      <c r="H50" s="202">
        <f>'[2]18'!I52</f>
        <v>0</v>
      </c>
      <c r="I50" s="202">
        <f>'[2]18'!J52</f>
        <v>0</v>
      </c>
      <c r="J50" s="202">
        <f>'[2]18'!K52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'[2]18'!B53</f>
        <v>84</v>
      </c>
      <c r="C51" s="202">
        <f>'[2]18'!C53</f>
        <v>0</v>
      </c>
      <c r="D51" s="202">
        <f>'[2]18'!D53</f>
        <v>0</v>
      </c>
      <c r="E51" s="202">
        <f>'[2]18'!E53</f>
        <v>0</v>
      </c>
      <c r="F51" s="15">
        <f t="shared" si="6"/>
        <v>84</v>
      </c>
      <c r="G51" s="201">
        <f>'[2]18'!H53</f>
        <v>35</v>
      </c>
      <c r="H51" s="202">
        <f>'[2]18'!I53</f>
        <v>0</v>
      </c>
      <c r="I51" s="202">
        <f>'[2]18'!J53</f>
        <v>0</v>
      </c>
      <c r="J51" s="202">
        <f>'[2]18'!K53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'[2]18'!B54</f>
        <v>84</v>
      </c>
      <c r="C52" s="202">
        <f>'[2]18'!C54</f>
        <v>0</v>
      </c>
      <c r="D52" s="202">
        <f>'[2]18'!D54</f>
        <v>0</v>
      </c>
      <c r="E52" s="202">
        <f>'[2]18'!E54</f>
        <v>0</v>
      </c>
      <c r="F52" s="15">
        <f t="shared" si="6"/>
        <v>84</v>
      </c>
      <c r="G52" s="201">
        <f>'[2]18'!H54</f>
        <v>35</v>
      </c>
      <c r="H52" s="202">
        <f>'[2]18'!I54</f>
        <v>0</v>
      </c>
      <c r="I52" s="202">
        <f>'[2]18'!J54</f>
        <v>0</v>
      </c>
      <c r="J52" s="202">
        <f>'[2]18'!K54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'[2]18'!B55</f>
        <v>84</v>
      </c>
      <c r="C53" s="202">
        <f>'[2]18'!C55</f>
        <v>0</v>
      </c>
      <c r="D53" s="202">
        <f>'[2]18'!D55</f>
        <v>0</v>
      </c>
      <c r="E53" s="202">
        <f>'[2]18'!E55</f>
        <v>0</v>
      </c>
      <c r="F53" s="15">
        <f t="shared" si="6"/>
        <v>84</v>
      </c>
      <c r="G53" s="201">
        <f>'[2]18'!H55</f>
        <v>35</v>
      </c>
      <c r="H53" s="202">
        <f>'[2]18'!I55</f>
        <v>0</v>
      </c>
      <c r="I53" s="202">
        <f>'[2]18'!J55</f>
        <v>0</v>
      </c>
      <c r="J53" s="202">
        <f>'[2]18'!K55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'[2]18'!B56</f>
        <v>84</v>
      </c>
      <c r="C54" s="202">
        <f>'[2]18'!C56</f>
        <v>0</v>
      </c>
      <c r="D54" s="202">
        <f>'[2]18'!D56</f>
        <v>0</v>
      </c>
      <c r="E54" s="202">
        <f>'[2]18'!E56</f>
        <v>0</v>
      </c>
      <c r="F54" s="15">
        <f t="shared" si="6"/>
        <v>84</v>
      </c>
      <c r="G54" s="201">
        <f>'[2]18'!H56</f>
        <v>35</v>
      </c>
      <c r="H54" s="202">
        <f>'[2]18'!I56</f>
        <v>0</v>
      </c>
      <c r="I54" s="202">
        <f>'[2]18'!J56</f>
        <v>0</v>
      </c>
      <c r="J54" s="202">
        <f>'[2]18'!K56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'[2]18'!B57</f>
        <v>84</v>
      </c>
      <c r="C55" s="202">
        <f>'[2]18'!C57</f>
        <v>0</v>
      </c>
      <c r="D55" s="202">
        <f>'[2]18'!D57</f>
        <v>0</v>
      </c>
      <c r="E55" s="202">
        <f>'[2]18'!E57</f>
        <v>0</v>
      </c>
      <c r="F55" s="15">
        <f t="shared" si="6"/>
        <v>84</v>
      </c>
      <c r="G55" s="201">
        <f>'[2]18'!H57</f>
        <v>35</v>
      </c>
      <c r="H55" s="202">
        <f>'[2]18'!I57</f>
        <v>0</v>
      </c>
      <c r="I55" s="202">
        <f>'[2]18'!J57</f>
        <v>0</v>
      </c>
      <c r="J55" s="202">
        <f>'[2]18'!K57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'[2]18'!B58</f>
        <v>84</v>
      </c>
      <c r="C56" s="202">
        <f>'[2]18'!C58</f>
        <v>0</v>
      </c>
      <c r="D56" s="202">
        <f>'[2]18'!D58</f>
        <v>0</v>
      </c>
      <c r="E56" s="202">
        <f>'[2]18'!E58</f>
        <v>0</v>
      </c>
      <c r="F56" s="15">
        <f t="shared" si="6"/>
        <v>84</v>
      </c>
      <c r="G56" s="201">
        <f>'[2]18'!H58</f>
        <v>35</v>
      </c>
      <c r="H56" s="202">
        <f>'[2]18'!I58</f>
        <v>0</v>
      </c>
      <c r="I56" s="202">
        <f>'[2]18'!J58</f>
        <v>0</v>
      </c>
      <c r="J56" s="202">
        <f>'[2]18'!K58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'[2]18'!B59</f>
        <v>84</v>
      </c>
      <c r="C57" s="202">
        <f>'[2]18'!C59</f>
        <v>0</v>
      </c>
      <c r="D57" s="202">
        <f>'[2]18'!D59</f>
        <v>0</v>
      </c>
      <c r="E57" s="202">
        <f>'[2]18'!E59</f>
        <v>0</v>
      </c>
      <c r="F57" s="15">
        <f t="shared" si="6"/>
        <v>84</v>
      </c>
      <c r="G57" s="201">
        <f>'[2]18'!H59</f>
        <v>35</v>
      </c>
      <c r="H57" s="202">
        <f>'[2]18'!I59</f>
        <v>0</v>
      </c>
      <c r="I57" s="202">
        <f>'[2]18'!J59</f>
        <v>0</v>
      </c>
      <c r="J57" s="202">
        <f>'[2]18'!K59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1">
        <f>'[2]18'!B60</f>
        <v>84</v>
      </c>
      <c r="C58" s="202">
        <f>'[2]18'!C60</f>
        <v>0</v>
      </c>
      <c r="D58" s="202">
        <f>'[2]18'!D60</f>
        <v>0</v>
      </c>
      <c r="E58" s="202">
        <f>'[2]18'!E60</f>
        <v>0</v>
      </c>
      <c r="F58" s="15">
        <f t="shared" si="6"/>
        <v>84</v>
      </c>
      <c r="G58" s="201">
        <f>'[2]18'!H60</f>
        <v>35</v>
      </c>
      <c r="H58" s="202">
        <f>'[2]18'!I60</f>
        <v>0</v>
      </c>
      <c r="I58" s="202">
        <f>'[2]18'!J60</f>
        <v>0</v>
      </c>
      <c r="J58" s="202">
        <f>'[2]18'!K60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'[2]18'!B61</f>
        <v>84</v>
      </c>
      <c r="C59" s="202">
        <f>'[2]18'!C61</f>
        <v>0</v>
      </c>
      <c r="D59" s="202">
        <f>'[2]18'!D61</f>
        <v>0</v>
      </c>
      <c r="E59" s="202">
        <f>'[2]18'!E61</f>
        <v>0</v>
      </c>
      <c r="F59" s="15">
        <f t="shared" si="6"/>
        <v>84</v>
      </c>
      <c r="G59" s="201">
        <f>'[2]18'!H61</f>
        <v>35</v>
      </c>
      <c r="H59" s="202">
        <f>'[2]18'!I61</f>
        <v>0</v>
      </c>
      <c r="I59" s="202">
        <f>'[2]18'!J61</f>
        <v>0</v>
      </c>
      <c r="J59" s="202">
        <f>'[2]18'!K61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'[2]18'!B62</f>
        <v>84</v>
      </c>
      <c r="C60" s="202">
        <f>'[2]18'!C62</f>
        <v>0</v>
      </c>
      <c r="D60" s="202">
        <f>'[2]18'!D62</f>
        <v>0</v>
      </c>
      <c r="E60" s="202">
        <f>'[2]18'!E62</f>
        <v>0</v>
      </c>
      <c r="F60" s="15">
        <f t="shared" si="6"/>
        <v>84</v>
      </c>
      <c r="G60" s="201">
        <f>'[2]18'!H62</f>
        <v>35</v>
      </c>
      <c r="H60" s="202">
        <f>'[2]18'!I62</f>
        <v>0</v>
      </c>
      <c r="I60" s="202">
        <f>'[2]18'!J62</f>
        <v>0</v>
      </c>
      <c r="J60" s="202">
        <f>'[2]18'!K62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'[2]18'!B63</f>
        <v>84</v>
      </c>
      <c r="C61" s="202">
        <f>'[2]18'!C63</f>
        <v>0</v>
      </c>
      <c r="D61" s="202">
        <f>'[2]18'!D63</f>
        <v>0</v>
      </c>
      <c r="E61" s="202">
        <f>'[2]18'!E63</f>
        <v>0</v>
      </c>
      <c r="F61" s="15">
        <f t="shared" si="6"/>
        <v>84</v>
      </c>
      <c r="G61" s="201">
        <f>'[2]18'!H63</f>
        <v>35</v>
      </c>
      <c r="H61" s="202">
        <f>'[2]18'!I63</f>
        <v>0</v>
      </c>
      <c r="I61" s="202">
        <f>'[2]18'!J63</f>
        <v>0</v>
      </c>
      <c r="J61" s="202">
        <f>'[2]18'!K63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1">
        <f>'[2]18'!B64</f>
        <v>84</v>
      </c>
      <c r="C62" s="202">
        <f>'[2]18'!C64</f>
        <v>0</v>
      </c>
      <c r="D62" s="202">
        <f>'[2]18'!D64</f>
        <v>0</v>
      </c>
      <c r="E62" s="202">
        <f>'[2]18'!E64</f>
        <v>0</v>
      </c>
      <c r="F62" s="15">
        <f t="shared" si="6"/>
        <v>84</v>
      </c>
      <c r="G62" s="201">
        <f>'[2]18'!H64</f>
        <v>35</v>
      </c>
      <c r="H62" s="202">
        <f>'[2]18'!I64</f>
        <v>0</v>
      </c>
      <c r="I62" s="202">
        <f>'[2]18'!J64</f>
        <v>0</v>
      </c>
      <c r="J62" s="202">
        <f>'[2]18'!K64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1">
        <f>'[2]18'!B65</f>
        <v>84</v>
      </c>
      <c r="C63" s="202">
        <f>'[2]18'!C65</f>
        <v>0</v>
      </c>
      <c r="D63" s="202">
        <f>'[2]18'!D65</f>
        <v>0</v>
      </c>
      <c r="E63" s="202">
        <f>'[2]18'!E65</f>
        <v>0</v>
      </c>
      <c r="F63" s="15">
        <f t="shared" si="6"/>
        <v>84</v>
      </c>
      <c r="G63" s="201">
        <f>'[2]18'!H65</f>
        <v>35</v>
      </c>
      <c r="H63" s="202">
        <f>'[2]18'!I65</f>
        <v>0</v>
      </c>
      <c r="I63" s="202">
        <f>'[2]18'!J65</f>
        <v>0</v>
      </c>
      <c r="J63" s="202">
        <f>'[2]18'!K65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1">
        <f>'[2]18'!B66</f>
        <v>84</v>
      </c>
      <c r="C64" s="202">
        <f>'[2]18'!C66</f>
        <v>0</v>
      </c>
      <c r="D64" s="202">
        <f>'[2]18'!D66</f>
        <v>0</v>
      </c>
      <c r="E64" s="202">
        <f>'[2]18'!E66</f>
        <v>0</v>
      </c>
      <c r="F64" s="15">
        <f t="shared" si="6"/>
        <v>84</v>
      </c>
      <c r="G64" s="201">
        <f>'[2]18'!H66</f>
        <v>35</v>
      </c>
      <c r="H64" s="202">
        <f>'[2]18'!I66</f>
        <v>0</v>
      </c>
      <c r="I64" s="202">
        <f>'[2]18'!J66</f>
        <v>0</v>
      </c>
      <c r="J64" s="202">
        <f>'[2]18'!K66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'[2]18'!B67</f>
        <v>84</v>
      </c>
      <c r="C65" s="202">
        <f>'[2]18'!C67</f>
        <v>0</v>
      </c>
      <c r="D65" s="202">
        <f>'[2]18'!D67</f>
        <v>0</v>
      </c>
      <c r="E65" s="202">
        <f>'[2]18'!E67</f>
        <v>0</v>
      </c>
      <c r="F65" s="15">
        <f t="shared" si="6"/>
        <v>84</v>
      </c>
      <c r="G65" s="201">
        <f>'[2]18'!H67</f>
        <v>35</v>
      </c>
      <c r="H65" s="202">
        <f>'[2]18'!I67</f>
        <v>0</v>
      </c>
      <c r="I65" s="202">
        <f>'[2]18'!J67</f>
        <v>0</v>
      </c>
      <c r="J65" s="202">
        <f>'[2]18'!K67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'[2]18'!B68</f>
        <v>84</v>
      </c>
      <c r="C66" s="202">
        <f>'[2]18'!C68</f>
        <v>0</v>
      </c>
      <c r="D66" s="202">
        <f>'[2]18'!D68</f>
        <v>0</v>
      </c>
      <c r="E66" s="202">
        <f>'[2]18'!E68</f>
        <v>0</v>
      </c>
      <c r="F66" s="15">
        <f t="shared" si="6"/>
        <v>84</v>
      </c>
      <c r="G66" s="201">
        <f>'[2]18'!H68</f>
        <v>35</v>
      </c>
      <c r="H66" s="202">
        <f>'[2]18'!I68</f>
        <v>0</v>
      </c>
      <c r="I66" s="202">
        <f>'[2]18'!J68</f>
        <v>0</v>
      </c>
      <c r="J66" s="202">
        <f>'[2]18'!K68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'[2]18'!B69</f>
        <v>84</v>
      </c>
      <c r="C67" s="202">
        <f>'[2]18'!C69</f>
        <v>0</v>
      </c>
      <c r="D67" s="202">
        <f>'[2]18'!D69</f>
        <v>0</v>
      </c>
      <c r="E67" s="202">
        <f>'[2]18'!E69</f>
        <v>0</v>
      </c>
      <c r="F67" s="15">
        <f t="shared" si="6"/>
        <v>84</v>
      </c>
      <c r="G67" s="201">
        <f>'[2]18'!H69</f>
        <v>35</v>
      </c>
      <c r="H67" s="202">
        <f>'[2]18'!I69</f>
        <v>0</v>
      </c>
      <c r="I67" s="202">
        <f>'[2]18'!J69</f>
        <v>0</v>
      </c>
      <c r="J67" s="202">
        <f>'[2]18'!K69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'[2]18'!B70</f>
        <v>84</v>
      </c>
      <c r="C68" s="202">
        <f>'[2]18'!C70</f>
        <v>0</v>
      </c>
      <c r="D68" s="202">
        <f>'[2]18'!D70</f>
        <v>0</v>
      </c>
      <c r="E68" s="202">
        <f>'[2]18'!E70</f>
        <v>0</v>
      </c>
      <c r="F68" s="15">
        <f t="shared" si="6"/>
        <v>84</v>
      </c>
      <c r="G68" s="201">
        <f>'[2]18'!H70</f>
        <v>35</v>
      </c>
      <c r="H68" s="202">
        <f>'[2]18'!I70</f>
        <v>0</v>
      </c>
      <c r="I68" s="202">
        <f>'[2]18'!J70</f>
        <v>0</v>
      </c>
      <c r="J68" s="202">
        <f>'[2]18'!K70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'[2]18'!B71</f>
        <v>84</v>
      </c>
      <c r="C69" s="202">
        <f>'[2]18'!C71</f>
        <v>0</v>
      </c>
      <c r="D69" s="202">
        <f>'[2]18'!D71</f>
        <v>0</v>
      </c>
      <c r="E69" s="202">
        <f>'[2]18'!E71</f>
        <v>0</v>
      </c>
      <c r="F69" s="15">
        <f t="shared" ref="F69:F98" si="16">SUM(B69:E69)</f>
        <v>84</v>
      </c>
      <c r="G69" s="201">
        <f>'[2]18'!H71</f>
        <v>35</v>
      </c>
      <c r="H69" s="202">
        <f>'[2]18'!I71</f>
        <v>0</v>
      </c>
      <c r="I69" s="202">
        <f>'[2]18'!J71</f>
        <v>0</v>
      </c>
      <c r="J69" s="202">
        <f>'[2]18'!K71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'[2]18'!B72</f>
        <v>84</v>
      </c>
      <c r="C70" s="202">
        <f>'[2]18'!C72</f>
        <v>0</v>
      </c>
      <c r="D70" s="202">
        <f>'[2]18'!D72</f>
        <v>0</v>
      </c>
      <c r="E70" s="202">
        <f>'[2]18'!E72</f>
        <v>0</v>
      </c>
      <c r="F70" s="15">
        <f t="shared" si="16"/>
        <v>84</v>
      </c>
      <c r="G70" s="201">
        <f>'[2]18'!H72</f>
        <v>35</v>
      </c>
      <c r="H70" s="202">
        <f>'[2]18'!I72</f>
        <v>0</v>
      </c>
      <c r="I70" s="202">
        <f>'[2]18'!J72</f>
        <v>0</v>
      </c>
      <c r="J70" s="202">
        <f>'[2]18'!K72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'[2]18'!B73</f>
        <v>84</v>
      </c>
      <c r="C71" s="202">
        <f>'[2]18'!C73</f>
        <v>0</v>
      </c>
      <c r="D71" s="202">
        <f>'[2]18'!D73</f>
        <v>0</v>
      </c>
      <c r="E71" s="202">
        <f>'[2]18'!E73</f>
        <v>0</v>
      </c>
      <c r="F71" s="15">
        <f t="shared" si="16"/>
        <v>84</v>
      </c>
      <c r="G71" s="201">
        <f>'[2]18'!H73</f>
        <v>35</v>
      </c>
      <c r="H71" s="202">
        <f>'[2]18'!I73</f>
        <v>0</v>
      </c>
      <c r="I71" s="202">
        <f>'[2]18'!J73</f>
        <v>0</v>
      </c>
      <c r="J71" s="202">
        <f>'[2]18'!K73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'[2]18'!B74</f>
        <v>84</v>
      </c>
      <c r="C72" s="202">
        <f>'[2]18'!C74</f>
        <v>0</v>
      </c>
      <c r="D72" s="202">
        <f>'[2]18'!D74</f>
        <v>0</v>
      </c>
      <c r="E72" s="202">
        <f>'[2]18'!E74</f>
        <v>0</v>
      </c>
      <c r="F72" s="15">
        <f t="shared" si="16"/>
        <v>84</v>
      </c>
      <c r="G72" s="201">
        <f>'[2]18'!H74</f>
        <v>35</v>
      </c>
      <c r="H72" s="202">
        <f>'[2]18'!I74</f>
        <v>0</v>
      </c>
      <c r="I72" s="202">
        <f>'[2]18'!J74</f>
        <v>0</v>
      </c>
      <c r="J72" s="202">
        <f>'[2]18'!K74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'[2]18'!B75</f>
        <v>84</v>
      </c>
      <c r="C73" s="202">
        <f>'[2]18'!C75</f>
        <v>0</v>
      </c>
      <c r="D73" s="202">
        <f>'[2]18'!D75</f>
        <v>0</v>
      </c>
      <c r="E73" s="202">
        <f>'[2]18'!E75</f>
        <v>0</v>
      </c>
      <c r="F73" s="15">
        <f t="shared" si="16"/>
        <v>84</v>
      </c>
      <c r="G73" s="201">
        <f>'[2]18'!H75</f>
        <v>35</v>
      </c>
      <c r="H73" s="202">
        <f>'[2]18'!I75</f>
        <v>0</v>
      </c>
      <c r="I73" s="202">
        <f>'[2]18'!J75</f>
        <v>0</v>
      </c>
      <c r="J73" s="202">
        <f>'[2]18'!K75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'[2]18'!B76</f>
        <v>84</v>
      </c>
      <c r="C74" s="202">
        <f>'[2]18'!C76</f>
        <v>0</v>
      </c>
      <c r="D74" s="202">
        <f>'[2]18'!D76</f>
        <v>0</v>
      </c>
      <c r="E74" s="202">
        <f>'[2]18'!E76</f>
        <v>0</v>
      </c>
      <c r="F74" s="15">
        <f t="shared" si="16"/>
        <v>84</v>
      </c>
      <c r="G74" s="201">
        <f>'[2]18'!H76</f>
        <v>35</v>
      </c>
      <c r="H74" s="202">
        <f>'[2]18'!I76</f>
        <v>0</v>
      </c>
      <c r="I74" s="202">
        <f>'[2]18'!J76</f>
        <v>0</v>
      </c>
      <c r="J74" s="202">
        <f>'[2]18'!K76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'[2]18'!B77</f>
        <v>84</v>
      </c>
      <c r="C75" s="202">
        <f>'[2]18'!C77</f>
        <v>0</v>
      </c>
      <c r="D75" s="202">
        <f>'[2]18'!D77</f>
        <v>0</v>
      </c>
      <c r="E75" s="202">
        <f>'[2]18'!E77</f>
        <v>0</v>
      </c>
      <c r="F75" s="15">
        <f t="shared" si="16"/>
        <v>84</v>
      </c>
      <c r="G75" s="201">
        <f>'[2]18'!H77</f>
        <v>35</v>
      </c>
      <c r="H75" s="202">
        <f>'[2]18'!I77</f>
        <v>0</v>
      </c>
      <c r="I75" s="202">
        <f>'[2]18'!J77</f>
        <v>0</v>
      </c>
      <c r="J75" s="202">
        <f>'[2]18'!K77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'[2]18'!B78</f>
        <v>84</v>
      </c>
      <c r="C76" s="202">
        <f>'[2]18'!C78</f>
        <v>0</v>
      </c>
      <c r="D76" s="202">
        <f>'[2]18'!D78</f>
        <v>0</v>
      </c>
      <c r="E76" s="202">
        <f>'[2]18'!E78</f>
        <v>0</v>
      </c>
      <c r="F76" s="15">
        <f t="shared" si="16"/>
        <v>84</v>
      </c>
      <c r="G76" s="201">
        <f>'[2]18'!H78</f>
        <v>35</v>
      </c>
      <c r="H76" s="202">
        <f>'[2]18'!I78</f>
        <v>0</v>
      </c>
      <c r="I76" s="202">
        <f>'[2]18'!J78</f>
        <v>0</v>
      </c>
      <c r="J76" s="202">
        <f>'[2]18'!K78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'[2]18'!B79</f>
        <v>84</v>
      </c>
      <c r="C77" s="202">
        <f>'[2]18'!C79</f>
        <v>0</v>
      </c>
      <c r="D77" s="202">
        <f>'[2]18'!D79</f>
        <v>0</v>
      </c>
      <c r="E77" s="202">
        <f>'[2]18'!E79</f>
        <v>0</v>
      </c>
      <c r="F77" s="15">
        <f t="shared" si="16"/>
        <v>84</v>
      </c>
      <c r="G77" s="201">
        <f>'[2]18'!H79</f>
        <v>35</v>
      </c>
      <c r="H77" s="202">
        <f>'[2]18'!I79</f>
        <v>0</v>
      </c>
      <c r="I77" s="202">
        <f>'[2]18'!J79</f>
        <v>0</v>
      </c>
      <c r="J77" s="202">
        <f>'[2]18'!K79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'[2]18'!B80</f>
        <v>84</v>
      </c>
      <c r="C78" s="202">
        <f>'[2]18'!C80</f>
        <v>0</v>
      </c>
      <c r="D78" s="202">
        <f>'[2]18'!D80</f>
        <v>0</v>
      </c>
      <c r="E78" s="202">
        <f>'[2]18'!E80</f>
        <v>0</v>
      </c>
      <c r="F78" s="15">
        <f t="shared" si="16"/>
        <v>84</v>
      </c>
      <c r="G78" s="201">
        <f>'[2]18'!H80</f>
        <v>35</v>
      </c>
      <c r="H78" s="202">
        <f>'[2]18'!I80</f>
        <v>0</v>
      </c>
      <c r="I78" s="202">
        <f>'[2]18'!J80</f>
        <v>0</v>
      </c>
      <c r="J78" s="202">
        <f>'[2]18'!K80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'[2]18'!B81</f>
        <v>84</v>
      </c>
      <c r="C79" s="202">
        <f>'[2]18'!C81</f>
        <v>0</v>
      </c>
      <c r="D79" s="202">
        <f>'[2]18'!D81</f>
        <v>0</v>
      </c>
      <c r="E79" s="202">
        <f>'[2]18'!E81</f>
        <v>0</v>
      </c>
      <c r="F79" s="15">
        <f t="shared" si="16"/>
        <v>84</v>
      </c>
      <c r="G79" s="201">
        <f>'[2]18'!H81</f>
        <v>35</v>
      </c>
      <c r="H79" s="202">
        <f>'[2]18'!I81</f>
        <v>0</v>
      </c>
      <c r="I79" s="202">
        <f>'[2]18'!J81</f>
        <v>0</v>
      </c>
      <c r="J79" s="202">
        <f>'[2]18'!K81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'[2]18'!B82</f>
        <v>84</v>
      </c>
      <c r="C80" s="202">
        <f>'[2]18'!C82</f>
        <v>0</v>
      </c>
      <c r="D80" s="202">
        <f>'[2]18'!D82</f>
        <v>0</v>
      </c>
      <c r="E80" s="202">
        <f>'[2]18'!E82</f>
        <v>0</v>
      </c>
      <c r="F80" s="15">
        <f t="shared" si="16"/>
        <v>84</v>
      </c>
      <c r="G80" s="201">
        <f>'[2]18'!H82</f>
        <v>35</v>
      </c>
      <c r="H80" s="202">
        <f>'[2]18'!I82</f>
        <v>0</v>
      </c>
      <c r="I80" s="202">
        <f>'[2]18'!J82</f>
        <v>0</v>
      </c>
      <c r="J80" s="202">
        <f>'[2]18'!K82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'[2]18'!B83</f>
        <v>84</v>
      </c>
      <c r="C81" s="202">
        <f>'[2]18'!C83</f>
        <v>0</v>
      </c>
      <c r="D81" s="202">
        <f>'[2]18'!D83</f>
        <v>0</v>
      </c>
      <c r="E81" s="202">
        <f>'[2]18'!E83</f>
        <v>0</v>
      </c>
      <c r="F81" s="15">
        <f t="shared" si="16"/>
        <v>84</v>
      </c>
      <c r="G81" s="201">
        <f>'[2]18'!H83</f>
        <v>35</v>
      </c>
      <c r="H81" s="202">
        <f>'[2]18'!I83</f>
        <v>0</v>
      </c>
      <c r="I81" s="202">
        <f>'[2]18'!J83</f>
        <v>0</v>
      </c>
      <c r="J81" s="202">
        <f>'[2]18'!K83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'[2]18'!B84</f>
        <v>84</v>
      </c>
      <c r="C82" s="202">
        <f>'[2]18'!C84</f>
        <v>0</v>
      </c>
      <c r="D82" s="202">
        <f>'[2]18'!D84</f>
        <v>0</v>
      </c>
      <c r="E82" s="202">
        <f>'[2]18'!E84</f>
        <v>0</v>
      </c>
      <c r="F82" s="15">
        <f t="shared" si="16"/>
        <v>84</v>
      </c>
      <c r="G82" s="201">
        <f>'[2]18'!H84</f>
        <v>35</v>
      </c>
      <c r="H82" s="202">
        <f>'[2]18'!I84</f>
        <v>0</v>
      </c>
      <c r="I82" s="202">
        <f>'[2]18'!J84</f>
        <v>0</v>
      </c>
      <c r="J82" s="202">
        <f>'[2]18'!K84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'[2]18'!B85</f>
        <v>84</v>
      </c>
      <c r="C83" s="202">
        <f>'[2]18'!C85</f>
        <v>0</v>
      </c>
      <c r="D83" s="202">
        <f>'[2]18'!D85</f>
        <v>0</v>
      </c>
      <c r="E83" s="202">
        <f>'[2]18'!E85</f>
        <v>0</v>
      </c>
      <c r="F83" s="15">
        <f t="shared" si="16"/>
        <v>84</v>
      </c>
      <c r="G83" s="201">
        <f>'[2]18'!H85</f>
        <v>35</v>
      </c>
      <c r="H83" s="202">
        <f>'[2]18'!I85</f>
        <v>0</v>
      </c>
      <c r="I83" s="202">
        <f>'[2]18'!J85</f>
        <v>0</v>
      </c>
      <c r="J83" s="202">
        <f>'[2]18'!K85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'[2]18'!B86</f>
        <v>84</v>
      </c>
      <c r="C84" s="202">
        <f>'[2]18'!C86</f>
        <v>0</v>
      </c>
      <c r="D84" s="202">
        <f>'[2]18'!D86</f>
        <v>0</v>
      </c>
      <c r="E84" s="202">
        <f>'[2]18'!E86</f>
        <v>0</v>
      </c>
      <c r="F84" s="15">
        <f t="shared" si="16"/>
        <v>84</v>
      </c>
      <c r="G84" s="201">
        <f>'[2]18'!H86</f>
        <v>35</v>
      </c>
      <c r="H84" s="202">
        <f>'[2]18'!I86</f>
        <v>0</v>
      </c>
      <c r="I84" s="202">
        <f>'[2]18'!J86</f>
        <v>0</v>
      </c>
      <c r="J84" s="202">
        <f>'[2]18'!K86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'[2]18'!B87</f>
        <v>84</v>
      </c>
      <c r="C85" s="202">
        <f>'[2]18'!C87</f>
        <v>0</v>
      </c>
      <c r="D85" s="202">
        <f>'[2]18'!D87</f>
        <v>0</v>
      </c>
      <c r="E85" s="202">
        <f>'[2]18'!E87</f>
        <v>0</v>
      </c>
      <c r="F85" s="15">
        <f t="shared" si="16"/>
        <v>84</v>
      </c>
      <c r="G85" s="201">
        <f>'[2]18'!H87</f>
        <v>35</v>
      </c>
      <c r="H85" s="202">
        <f>'[2]18'!I87</f>
        <v>0</v>
      </c>
      <c r="I85" s="202">
        <f>'[2]18'!J87</f>
        <v>0</v>
      </c>
      <c r="J85" s="202">
        <f>'[2]18'!K87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'[2]18'!B88</f>
        <v>84</v>
      </c>
      <c r="C86" s="202">
        <f>'[2]18'!C88</f>
        <v>0</v>
      </c>
      <c r="D86" s="202">
        <f>'[2]18'!D88</f>
        <v>0</v>
      </c>
      <c r="E86" s="202">
        <f>'[2]18'!E88</f>
        <v>0</v>
      </c>
      <c r="F86" s="15">
        <f t="shared" si="16"/>
        <v>84</v>
      </c>
      <c r="G86" s="201">
        <f>'[2]18'!H88</f>
        <v>35</v>
      </c>
      <c r="H86" s="202">
        <f>'[2]18'!I88</f>
        <v>0</v>
      </c>
      <c r="I86" s="202">
        <f>'[2]18'!J88</f>
        <v>0</v>
      </c>
      <c r="J86" s="202">
        <f>'[2]18'!K88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'[2]18'!B89</f>
        <v>84</v>
      </c>
      <c r="C87" s="202">
        <f>'[2]18'!C89</f>
        <v>0</v>
      </c>
      <c r="D87" s="202">
        <f>'[2]18'!D89</f>
        <v>0</v>
      </c>
      <c r="E87" s="202">
        <f>'[2]18'!E89</f>
        <v>0</v>
      </c>
      <c r="F87" s="15">
        <f t="shared" si="16"/>
        <v>84</v>
      </c>
      <c r="G87" s="201">
        <f>'[2]18'!H89</f>
        <v>35</v>
      </c>
      <c r="H87" s="202">
        <f>'[2]18'!I89</f>
        <v>0</v>
      </c>
      <c r="I87" s="202">
        <f>'[2]18'!J89</f>
        <v>0</v>
      </c>
      <c r="J87" s="202">
        <f>'[2]18'!K89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'[2]18'!B90</f>
        <v>84</v>
      </c>
      <c r="C88" s="202">
        <f>'[2]18'!C90</f>
        <v>0</v>
      </c>
      <c r="D88" s="202">
        <f>'[2]18'!D90</f>
        <v>0</v>
      </c>
      <c r="E88" s="202">
        <f>'[2]18'!E90</f>
        <v>0</v>
      </c>
      <c r="F88" s="15">
        <f t="shared" si="16"/>
        <v>84</v>
      </c>
      <c r="G88" s="201">
        <f>'[2]18'!H90</f>
        <v>35</v>
      </c>
      <c r="H88" s="202">
        <f>'[2]18'!I90</f>
        <v>0</v>
      </c>
      <c r="I88" s="202">
        <f>'[2]18'!J90</f>
        <v>0</v>
      </c>
      <c r="J88" s="202">
        <f>'[2]18'!K90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'[2]18'!B91</f>
        <v>84</v>
      </c>
      <c r="C89" s="202">
        <f>'[2]18'!C91</f>
        <v>0</v>
      </c>
      <c r="D89" s="202">
        <f>'[2]18'!D91</f>
        <v>0</v>
      </c>
      <c r="E89" s="202">
        <f>'[2]18'!E91</f>
        <v>0</v>
      </c>
      <c r="F89" s="15">
        <f t="shared" si="16"/>
        <v>84</v>
      </c>
      <c r="G89" s="201">
        <f>'[2]18'!H91</f>
        <v>35</v>
      </c>
      <c r="H89" s="202">
        <f>'[2]18'!I91</f>
        <v>0</v>
      </c>
      <c r="I89" s="202">
        <f>'[2]18'!J91</f>
        <v>0</v>
      </c>
      <c r="J89" s="202">
        <f>'[2]18'!K91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'[2]18'!B92</f>
        <v>84</v>
      </c>
      <c r="C90" s="202">
        <f>'[2]18'!C92</f>
        <v>0</v>
      </c>
      <c r="D90" s="202">
        <f>'[2]18'!D92</f>
        <v>0</v>
      </c>
      <c r="E90" s="202">
        <f>'[2]18'!E92</f>
        <v>0</v>
      </c>
      <c r="F90" s="15">
        <f t="shared" si="16"/>
        <v>84</v>
      </c>
      <c r="G90" s="201">
        <f>'[2]18'!H92</f>
        <v>35</v>
      </c>
      <c r="H90" s="202">
        <f>'[2]18'!I92</f>
        <v>0</v>
      </c>
      <c r="I90" s="202">
        <f>'[2]18'!J92</f>
        <v>0</v>
      </c>
      <c r="J90" s="202">
        <f>'[2]18'!K92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'[2]18'!B93</f>
        <v>84</v>
      </c>
      <c r="C91" s="202">
        <f>'[2]18'!C93</f>
        <v>0</v>
      </c>
      <c r="D91" s="202">
        <f>'[2]18'!D93</f>
        <v>0</v>
      </c>
      <c r="E91" s="202">
        <f>'[2]18'!E93</f>
        <v>0</v>
      </c>
      <c r="F91" s="15">
        <f t="shared" si="16"/>
        <v>84</v>
      </c>
      <c r="G91" s="201">
        <f>'[2]18'!H93</f>
        <v>35</v>
      </c>
      <c r="H91" s="202">
        <f>'[2]18'!I93</f>
        <v>0</v>
      </c>
      <c r="I91" s="202">
        <f>'[2]18'!J93</f>
        <v>0</v>
      </c>
      <c r="J91" s="202">
        <f>'[2]18'!K93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'[2]18'!B94</f>
        <v>84</v>
      </c>
      <c r="C92" s="202">
        <f>'[2]18'!C94</f>
        <v>0</v>
      </c>
      <c r="D92" s="202">
        <f>'[2]18'!D94</f>
        <v>0</v>
      </c>
      <c r="E92" s="202">
        <f>'[2]18'!E94</f>
        <v>0</v>
      </c>
      <c r="F92" s="15">
        <f t="shared" si="16"/>
        <v>84</v>
      </c>
      <c r="G92" s="201">
        <f>'[2]18'!H94</f>
        <v>35</v>
      </c>
      <c r="H92" s="202">
        <f>'[2]18'!I94</f>
        <v>0</v>
      </c>
      <c r="I92" s="202">
        <f>'[2]18'!J94</f>
        <v>0</v>
      </c>
      <c r="J92" s="202">
        <f>'[2]18'!K94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'[2]18'!B95</f>
        <v>84</v>
      </c>
      <c r="C93" s="202">
        <f>'[2]18'!C95</f>
        <v>0</v>
      </c>
      <c r="D93" s="202">
        <f>'[2]18'!D95</f>
        <v>0</v>
      </c>
      <c r="E93" s="202">
        <f>'[2]18'!E95</f>
        <v>0</v>
      </c>
      <c r="F93" s="15">
        <f t="shared" si="16"/>
        <v>84</v>
      </c>
      <c r="G93" s="201">
        <f>'[2]18'!H95</f>
        <v>35</v>
      </c>
      <c r="H93" s="202">
        <f>'[2]18'!I95</f>
        <v>0</v>
      </c>
      <c r="I93" s="202">
        <f>'[2]18'!J95</f>
        <v>0</v>
      </c>
      <c r="J93" s="202">
        <f>'[2]18'!K95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'[2]18'!B96</f>
        <v>84</v>
      </c>
      <c r="C94" s="202">
        <f>'[2]18'!C96</f>
        <v>0</v>
      </c>
      <c r="D94" s="202">
        <f>'[2]18'!D96</f>
        <v>0</v>
      </c>
      <c r="E94" s="202">
        <f>'[2]18'!E96</f>
        <v>0</v>
      </c>
      <c r="F94" s="15">
        <f t="shared" si="16"/>
        <v>84</v>
      </c>
      <c r="G94" s="201">
        <f>'[2]18'!H96</f>
        <v>35</v>
      </c>
      <c r="H94" s="202">
        <f>'[2]18'!I96</f>
        <v>0</v>
      </c>
      <c r="I94" s="202">
        <f>'[2]18'!J96</f>
        <v>0</v>
      </c>
      <c r="J94" s="202">
        <f>'[2]18'!K96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'[2]18'!B97</f>
        <v>84</v>
      </c>
      <c r="C95" s="202">
        <f>'[2]18'!C97</f>
        <v>0</v>
      </c>
      <c r="D95" s="202">
        <f>'[2]18'!D97</f>
        <v>0</v>
      </c>
      <c r="E95" s="202">
        <f>'[2]18'!E97</f>
        <v>0</v>
      </c>
      <c r="F95" s="15">
        <f t="shared" si="16"/>
        <v>84</v>
      </c>
      <c r="G95" s="201">
        <f>'[2]18'!H97</f>
        <v>35</v>
      </c>
      <c r="H95" s="202">
        <f>'[2]18'!I97</f>
        <v>0</v>
      </c>
      <c r="I95" s="202">
        <f>'[2]18'!J97</f>
        <v>0</v>
      </c>
      <c r="J95" s="202">
        <f>'[2]18'!K97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'[2]18'!B98</f>
        <v>84</v>
      </c>
      <c r="C96" s="202">
        <f>'[2]18'!C98</f>
        <v>0</v>
      </c>
      <c r="D96" s="202">
        <f>'[2]18'!D98</f>
        <v>0</v>
      </c>
      <c r="E96" s="202">
        <f>'[2]18'!E98</f>
        <v>0</v>
      </c>
      <c r="F96" s="15">
        <f t="shared" si="16"/>
        <v>84</v>
      </c>
      <c r="G96" s="201">
        <f>'[2]18'!H98</f>
        <v>35</v>
      </c>
      <c r="H96" s="202">
        <f>'[2]18'!I98</f>
        <v>0</v>
      </c>
      <c r="I96" s="202">
        <f>'[2]18'!J98</f>
        <v>0</v>
      </c>
      <c r="J96" s="202">
        <f>'[2]18'!K98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'[2]18'!B99</f>
        <v>84</v>
      </c>
      <c r="C97" s="202">
        <f>'[2]18'!C99</f>
        <v>0</v>
      </c>
      <c r="D97" s="202">
        <f>'[2]18'!D99</f>
        <v>0</v>
      </c>
      <c r="E97" s="202">
        <f>'[2]18'!E99</f>
        <v>0</v>
      </c>
      <c r="F97" s="15">
        <f t="shared" si="16"/>
        <v>84</v>
      </c>
      <c r="G97" s="201">
        <f>'[2]18'!H99</f>
        <v>35</v>
      </c>
      <c r="H97" s="202">
        <f>'[2]18'!I99</f>
        <v>0</v>
      </c>
      <c r="I97" s="202">
        <f>'[2]18'!J99</f>
        <v>0</v>
      </c>
      <c r="J97" s="202">
        <f>'[2]18'!K99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'[2]18'!B100</f>
        <v>84</v>
      </c>
      <c r="C98" s="202">
        <f>'[2]18'!C100</f>
        <v>0</v>
      </c>
      <c r="D98" s="202">
        <f>'[2]18'!D100</f>
        <v>0</v>
      </c>
      <c r="E98" s="202">
        <f>'[2]18'!E100</f>
        <v>0</v>
      </c>
      <c r="F98" s="15">
        <f t="shared" si="16"/>
        <v>84</v>
      </c>
      <c r="G98" s="201">
        <f>'[2]18'!H100</f>
        <v>34</v>
      </c>
      <c r="H98" s="202">
        <f>'[2]18'!I100</f>
        <v>0</v>
      </c>
      <c r="I98" s="202">
        <f>'[2]18'!J100</f>
        <v>0</v>
      </c>
      <c r="J98" s="202">
        <f>'[2]18'!K100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0.83975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0.83975</v>
      </c>
      <c r="L99" s="171">
        <f t="shared" si="17"/>
        <v>2.4E-2</v>
      </c>
      <c r="M99" s="171">
        <f t="shared" si="17"/>
        <v>0.82744999999999969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0.82744999999999969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44791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940</v>
      </c>
      <c r="G3" s="16">
        <f>'[3]18'!G5</f>
        <v>0</v>
      </c>
      <c r="H3" s="17">
        <f>SUM(B3:G3)</f>
        <v>1260</v>
      </c>
      <c r="I3" s="15">
        <f>'[3]18'!J5</f>
        <v>298.99400000000003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298.99400000000003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298.99400000000003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298.99400000000003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238.61400000000003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238.61400000000003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940</v>
      </c>
      <c r="G4" s="16">
        <f>'[3]18'!G6</f>
        <v>0</v>
      </c>
      <c r="H4" s="17">
        <f>SUM(B4:G4)</f>
        <v>1260</v>
      </c>
      <c r="I4" s="15">
        <f>'[3]18'!J6</f>
        <v>300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940</v>
      </c>
      <c r="G5" s="16">
        <f>'[3]18'!G7</f>
        <v>0</v>
      </c>
      <c r="H5" s="17">
        <f t="shared" ref="H5:H68" si="27">SUM(B5:G5)</f>
        <v>1260</v>
      </c>
      <c r="I5" s="15">
        <f>'[3]18'!J7</f>
        <v>300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31.12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31.12</v>
      </c>
      <c r="AE5" s="8">
        <f t="shared" si="11"/>
        <v>31.12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31.12</v>
      </c>
      <c r="AL5" s="8">
        <f t="shared" si="3"/>
        <v>237.76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237.76</v>
      </c>
      <c r="AT5" s="8">
        <v>31.12</v>
      </c>
      <c r="AU5" s="8">
        <v>31.12</v>
      </c>
      <c r="AW5" s="204">
        <v>31.12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31.12</v>
      </c>
      <c r="BD5" s="204">
        <v>31.12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31.12</v>
      </c>
      <c r="BL5" s="8">
        <f t="shared" si="21"/>
        <v>31.12</v>
      </c>
      <c r="BM5" s="8">
        <f t="shared" si="22"/>
        <v>31.12</v>
      </c>
      <c r="BN5" s="8">
        <f t="shared" si="23"/>
        <v>31.12</v>
      </c>
      <c r="BO5" s="8">
        <f t="shared" si="24"/>
        <v>31.12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940</v>
      </c>
      <c r="G6" s="16">
        <f>'[3]18'!G8</f>
        <v>0</v>
      </c>
      <c r="H6" s="17">
        <f t="shared" si="27"/>
        <v>1260</v>
      </c>
      <c r="I6" s="15">
        <f>'[3]18'!J8</f>
        <v>288.87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288.87</v>
      </c>
      <c r="P6" s="18">
        <f>frq!C6</f>
        <v>1</v>
      </c>
      <c r="Q6" s="15">
        <f t="shared" si="29"/>
        <v>288.87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288.87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224.87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224.87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940</v>
      </c>
      <c r="G7" s="16">
        <f>'[3]18'!G9</f>
        <v>0</v>
      </c>
      <c r="H7" s="17">
        <f t="shared" si="27"/>
        <v>1260</v>
      </c>
      <c r="I7" s="15">
        <f>'[3]18'!J9</f>
        <v>288.87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288.87</v>
      </c>
      <c r="P7" s="18">
        <f>frq!C7</f>
        <v>1</v>
      </c>
      <c r="Q7" s="15">
        <f t="shared" si="29"/>
        <v>288.87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288.87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224.87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224.87</v>
      </c>
      <c r="AT7" s="8">
        <v>32</v>
      </c>
      <c r="AU7" s="8">
        <v>32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940</v>
      </c>
      <c r="G8" s="16">
        <f>'[3]18'!G10</f>
        <v>0</v>
      </c>
      <c r="H8" s="17">
        <f t="shared" si="27"/>
        <v>1260</v>
      </c>
      <c r="I8" s="15">
        <f>'[3]18'!J10</f>
        <v>288.87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288.87</v>
      </c>
      <c r="P8" s="18">
        <f>frq!C8</f>
        <v>1</v>
      </c>
      <c r="Q8" s="15">
        <f t="shared" si="29"/>
        <v>288.87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288.87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224.87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224.87</v>
      </c>
      <c r="AT8" s="8">
        <v>32</v>
      </c>
      <c r="AU8" s="8">
        <v>32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940</v>
      </c>
      <c r="G9" s="16">
        <f>'[3]18'!G11</f>
        <v>0</v>
      </c>
      <c r="H9" s="17">
        <f t="shared" si="27"/>
        <v>1260</v>
      </c>
      <c r="I9" s="15">
        <f>'[3]18'!J11</f>
        <v>288.87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288.87</v>
      </c>
      <c r="P9" s="18">
        <f>frq!C9</f>
        <v>1</v>
      </c>
      <c r="Q9" s="15">
        <f t="shared" si="29"/>
        <v>288.87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288.87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224.87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224.87</v>
      </c>
      <c r="AT9" s="8">
        <v>32</v>
      </c>
      <c r="AU9" s="8">
        <v>32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940</v>
      </c>
      <c r="G10" s="16">
        <f>'[3]18'!G12</f>
        <v>0</v>
      </c>
      <c r="H10" s="17">
        <f t="shared" si="27"/>
        <v>1260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206</v>
      </c>
      <c r="AT10" s="8">
        <v>32</v>
      </c>
      <c r="AU10" s="8">
        <v>32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940</v>
      </c>
      <c r="G11" s="16">
        <f>'[3]18'!G13</f>
        <v>0</v>
      </c>
      <c r="H11" s="17">
        <f t="shared" si="27"/>
        <v>1260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206</v>
      </c>
      <c r="AT11" s="8">
        <v>32</v>
      </c>
      <c r="AU11" s="8">
        <v>32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940</v>
      </c>
      <c r="G12" s="16">
        <f>'[3]18'!G14</f>
        <v>0</v>
      </c>
      <c r="H12" s="17">
        <f t="shared" si="27"/>
        <v>1260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206</v>
      </c>
      <c r="AT12" s="8">
        <v>32</v>
      </c>
      <c r="AU12" s="8">
        <v>32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940</v>
      </c>
      <c r="G13" s="16">
        <f>'[3]18'!G15</f>
        <v>0</v>
      </c>
      <c r="H13" s="17">
        <f t="shared" si="27"/>
        <v>1260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206</v>
      </c>
      <c r="AT13" s="8">
        <v>32</v>
      </c>
      <c r="AU13" s="8">
        <v>32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940</v>
      </c>
      <c r="G14" s="16">
        <f>'[3]18'!G16</f>
        <v>0</v>
      </c>
      <c r="H14" s="17">
        <f t="shared" si="27"/>
        <v>1260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206</v>
      </c>
      <c r="AT14" s="8">
        <v>32</v>
      </c>
      <c r="AU14" s="8">
        <v>32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940</v>
      </c>
      <c r="G15" s="16">
        <f>'[3]18'!G17</f>
        <v>0</v>
      </c>
      <c r="H15" s="17">
        <f t="shared" si="27"/>
        <v>1260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206</v>
      </c>
      <c r="AT15" s="8">
        <v>32</v>
      </c>
      <c r="AU15" s="8">
        <v>32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32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940</v>
      </c>
      <c r="G16" s="16">
        <f>'[3]18'!G18</f>
        <v>0</v>
      </c>
      <c r="H16" s="17">
        <f t="shared" si="27"/>
        <v>1260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206</v>
      </c>
      <c r="AT16" s="8">
        <v>32</v>
      </c>
      <c r="AU16" s="8">
        <v>32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32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940</v>
      </c>
      <c r="G17" s="16">
        <f>'[3]18'!G19</f>
        <v>0</v>
      </c>
      <c r="H17" s="17">
        <f t="shared" si="27"/>
        <v>1260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206</v>
      </c>
      <c r="AT17" s="8">
        <v>32</v>
      </c>
      <c r="AU17" s="8">
        <v>32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32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940</v>
      </c>
      <c r="G18" s="16">
        <f>'[3]18'!G20</f>
        <v>0</v>
      </c>
      <c r="H18" s="17">
        <f t="shared" si="27"/>
        <v>1260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206</v>
      </c>
      <c r="AT18" s="8">
        <v>32</v>
      </c>
      <c r="AU18" s="8">
        <v>32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32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940</v>
      </c>
      <c r="G19" s="16">
        <f>'[3]18'!G21</f>
        <v>0</v>
      </c>
      <c r="H19" s="17">
        <f t="shared" si="27"/>
        <v>1260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206</v>
      </c>
      <c r="AT19" s="8">
        <v>32</v>
      </c>
      <c r="AU19" s="8">
        <v>32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32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940</v>
      </c>
      <c r="G20" s="16">
        <f>'[3]18'!G22</f>
        <v>0</v>
      </c>
      <c r="H20" s="17">
        <f t="shared" si="27"/>
        <v>1260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206</v>
      </c>
      <c r="AT20" s="8">
        <v>32</v>
      </c>
      <c r="AU20" s="8">
        <v>32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32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940</v>
      </c>
      <c r="G21" s="16">
        <f>'[3]18'!G23</f>
        <v>0</v>
      </c>
      <c r="H21" s="17">
        <f t="shared" si="27"/>
        <v>1260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206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206</v>
      </c>
      <c r="AT21" s="8">
        <v>32</v>
      </c>
      <c r="AU21" s="8">
        <v>32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32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940</v>
      </c>
      <c r="G22" s="16">
        <f>'[3]18'!G24</f>
        <v>0</v>
      </c>
      <c r="H22" s="17">
        <f t="shared" si="27"/>
        <v>1260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206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206</v>
      </c>
      <c r="AT22" s="8">
        <v>32</v>
      </c>
      <c r="AU22" s="8">
        <v>32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32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940</v>
      </c>
      <c r="G23" s="16">
        <f>'[3]18'!G25</f>
        <v>0</v>
      </c>
      <c r="H23" s="17">
        <f t="shared" si="27"/>
        <v>1260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32</v>
      </c>
      <c r="AU23" s="8">
        <v>32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32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940</v>
      </c>
      <c r="G24" s="16">
        <f>'[3]18'!G26</f>
        <v>0</v>
      </c>
      <c r="H24" s="17">
        <f t="shared" si="27"/>
        <v>1260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32</v>
      </c>
      <c r="AU24" s="8">
        <v>32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32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940</v>
      </c>
      <c r="G25" s="16">
        <f>'[3]18'!G27</f>
        <v>0</v>
      </c>
      <c r="H25" s="17">
        <f t="shared" si="27"/>
        <v>1260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32</v>
      </c>
      <c r="AU25" s="8">
        <v>32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940</v>
      </c>
      <c r="G26" s="16">
        <f>'[3]18'!G28</f>
        <v>0</v>
      </c>
      <c r="H26" s="17">
        <f t="shared" si="27"/>
        <v>1260</v>
      </c>
      <c r="I26" s="15">
        <f>'[3]18'!J28</f>
        <v>293.404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293.404</v>
      </c>
      <c r="P26" s="18">
        <f>frq!C26</f>
        <v>1</v>
      </c>
      <c r="Q26" s="15">
        <f t="shared" si="29"/>
        <v>293.404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293.404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229.404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229.404</v>
      </c>
      <c r="AT26" s="8">
        <v>32</v>
      </c>
      <c r="AU26" s="8">
        <v>32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940</v>
      </c>
      <c r="G27" s="16">
        <f>'[3]18'!G29</f>
        <v>0</v>
      </c>
      <c r="H27" s="17">
        <f t="shared" si="27"/>
        <v>1260</v>
      </c>
      <c r="I27" s="15">
        <f>'[3]18'!J29</f>
        <v>293.404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293.404</v>
      </c>
      <c r="P27" s="18">
        <f>frq!C27</f>
        <v>1</v>
      </c>
      <c r="Q27" s="15">
        <f t="shared" si="29"/>
        <v>293.404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293.404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229.404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229.404</v>
      </c>
      <c r="AT27" s="8">
        <v>32</v>
      </c>
      <c r="AU27" s="8">
        <v>32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940</v>
      </c>
      <c r="G28" s="16">
        <f>'[3]18'!G30</f>
        <v>0</v>
      </c>
      <c r="H28" s="17">
        <f t="shared" si="27"/>
        <v>1260</v>
      </c>
      <c r="I28" s="15">
        <f>'[3]18'!J30</f>
        <v>293.404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293.404</v>
      </c>
      <c r="P28" s="18">
        <f>frq!C28</f>
        <v>1</v>
      </c>
      <c r="Q28" s="15">
        <f t="shared" si="29"/>
        <v>293.404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293.404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229.404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229.404</v>
      </c>
      <c r="AT28" s="8">
        <v>32</v>
      </c>
      <c r="AU28" s="8">
        <v>32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940</v>
      </c>
      <c r="G29" s="16">
        <f>'[3]18'!G31</f>
        <v>0</v>
      </c>
      <c r="H29" s="17">
        <f t="shared" si="27"/>
        <v>1260</v>
      </c>
      <c r="I29" s="15">
        <f>'[3]18'!J31</f>
        <v>293.404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293.404</v>
      </c>
      <c r="P29" s="18">
        <f>frq!C29</f>
        <v>1</v>
      </c>
      <c r="Q29" s="15">
        <f t="shared" si="29"/>
        <v>293.404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293.404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229.404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229.404</v>
      </c>
      <c r="AT29" s="8">
        <v>32</v>
      </c>
      <c r="AU29" s="8">
        <v>32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940</v>
      </c>
      <c r="G30" s="16">
        <f>'[3]18'!G32</f>
        <v>0</v>
      </c>
      <c r="H30" s="17">
        <f t="shared" si="27"/>
        <v>1260</v>
      </c>
      <c r="I30" s="15">
        <f>'[3]18'!J32</f>
        <v>293.404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293.404</v>
      </c>
      <c r="P30" s="18">
        <f>frq!C30</f>
        <v>1</v>
      </c>
      <c r="Q30" s="15">
        <f t="shared" si="29"/>
        <v>293.404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293.404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229.404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229.404</v>
      </c>
      <c r="AT30" s="8">
        <v>32</v>
      </c>
      <c r="AU30" s="8">
        <v>32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940</v>
      </c>
      <c r="G31" s="16">
        <f>'[3]18'!G33</f>
        <v>0</v>
      </c>
      <c r="H31" s="17">
        <f t="shared" si="27"/>
        <v>1260</v>
      </c>
      <c r="I31" s="15">
        <f>'[3]18'!J33</f>
        <v>293.404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293.404</v>
      </c>
      <c r="P31" s="18">
        <f>frq!C31</f>
        <v>1</v>
      </c>
      <c r="Q31" s="15">
        <f t="shared" si="29"/>
        <v>293.404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293.404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229.404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229.404</v>
      </c>
      <c r="AT31" s="8">
        <v>32</v>
      </c>
      <c r="AU31" s="8">
        <v>32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940</v>
      </c>
      <c r="G32" s="16">
        <f>'[3]18'!G34</f>
        <v>0</v>
      </c>
      <c r="H32" s="17">
        <f t="shared" si="27"/>
        <v>1260</v>
      </c>
      <c r="I32" s="15">
        <f>'[3]18'!J34</f>
        <v>293.404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293.404</v>
      </c>
      <c r="P32" s="18">
        <f>frq!C32</f>
        <v>1</v>
      </c>
      <c r="Q32" s="15">
        <f t="shared" si="29"/>
        <v>293.404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293.404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229.404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229.404</v>
      </c>
      <c r="AT32" s="8">
        <v>32</v>
      </c>
      <c r="AU32" s="8">
        <v>32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940</v>
      </c>
      <c r="G33" s="16">
        <f>'[3]18'!G35</f>
        <v>0</v>
      </c>
      <c r="H33" s="17">
        <f t="shared" si="27"/>
        <v>1260</v>
      </c>
      <c r="I33" s="15">
        <f>'[3]18'!J35</f>
        <v>293.404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293.404</v>
      </c>
      <c r="P33" s="18">
        <f>frq!C33</f>
        <v>1</v>
      </c>
      <c r="Q33" s="15">
        <f t="shared" si="29"/>
        <v>293.404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293.404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229.404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229.404</v>
      </c>
      <c r="AT33" s="8">
        <v>32</v>
      </c>
      <c r="AU33" s="8">
        <v>32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940</v>
      </c>
      <c r="G34" s="16">
        <f>'[3]18'!G36</f>
        <v>0</v>
      </c>
      <c r="H34" s="17">
        <f t="shared" si="27"/>
        <v>1260</v>
      </c>
      <c r="I34" s="15">
        <f>'[3]18'!J36</f>
        <v>273.80399999999997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273.80399999999997</v>
      </c>
      <c r="P34" s="18">
        <f>frq!C34</f>
        <v>1</v>
      </c>
      <c r="Q34" s="15">
        <f t="shared" si="29"/>
        <v>273.80399999999997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273.80399999999997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209.80399999999997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209.80399999999997</v>
      </c>
      <c r="AT34" s="8">
        <v>32</v>
      </c>
      <c r="AU34" s="8">
        <v>32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940</v>
      </c>
      <c r="G35" s="16">
        <f>'[3]18'!G37</f>
        <v>0</v>
      </c>
      <c r="H35" s="17">
        <f t="shared" si="27"/>
        <v>1260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32</v>
      </c>
      <c r="AU35" s="8">
        <v>32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940</v>
      </c>
      <c r="G36" s="16">
        <f>'[3]18'!G38</f>
        <v>0</v>
      </c>
      <c r="H36" s="17">
        <f t="shared" si="27"/>
        <v>1260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32</v>
      </c>
      <c r="AU36" s="8">
        <v>32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940</v>
      </c>
      <c r="G37" s="16">
        <f>'[3]18'!G39</f>
        <v>0</v>
      </c>
      <c r="H37" s="17">
        <f t="shared" si="27"/>
        <v>1260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940</v>
      </c>
      <c r="G38" s="16">
        <f>'[3]18'!G40</f>
        <v>0</v>
      </c>
      <c r="H38" s="17">
        <f t="shared" si="27"/>
        <v>1260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940</v>
      </c>
      <c r="G39" s="16">
        <f>'[3]18'!G41</f>
        <v>0</v>
      </c>
      <c r="H39" s="17">
        <f t="shared" si="27"/>
        <v>1260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940</v>
      </c>
      <c r="G40" s="16">
        <f>'[3]18'!G42</f>
        <v>0</v>
      </c>
      <c r="H40" s="17">
        <f t="shared" si="27"/>
        <v>1260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940</v>
      </c>
      <c r="G41" s="16">
        <f>'[3]18'!G43</f>
        <v>0</v>
      </c>
      <c r="H41" s="17">
        <f t="shared" si="27"/>
        <v>1260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940</v>
      </c>
      <c r="G42" s="16">
        <f>'[3]18'!G44</f>
        <v>0</v>
      </c>
      <c r="H42" s="17">
        <f t="shared" si="27"/>
        <v>1260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32</v>
      </c>
      <c r="AU42" s="8">
        <v>32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940</v>
      </c>
      <c r="G43" s="16">
        <f>'[3]18'!G45</f>
        <v>0</v>
      </c>
      <c r="H43" s="17">
        <f t="shared" si="27"/>
        <v>1260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32</v>
      </c>
      <c r="AU43" s="8">
        <v>32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940</v>
      </c>
      <c r="G44" s="16">
        <f>'[3]18'!G46</f>
        <v>0</v>
      </c>
      <c r="H44" s="17">
        <f t="shared" si="27"/>
        <v>1260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32</v>
      </c>
      <c r="AU44" s="8">
        <v>32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940</v>
      </c>
      <c r="G45" s="16">
        <f>'[3]18'!G47</f>
        <v>0</v>
      </c>
      <c r="H45" s="17">
        <f t="shared" si="27"/>
        <v>1260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32</v>
      </c>
      <c r="AU45" s="8">
        <v>32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940</v>
      </c>
      <c r="G46" s="16">
        <f>'[3]18'!G48</f>
        <v>0</v>
      </c>
      <c r="H46" s="17">
        <f t="shared" si="27"/>
        <v>1260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32</v>
      </c>
      <c r="AU46" s="8">
        <v>32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32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940</v>
      </c>
      <c r="G47" s="16">
        <f>'[3]18'!G49</f>
        <v>0</v>
      </c>
      <c r="H47" s="17">
        <f t="shared" si="27"/>
        <v>1260</v>
      </c>
      <c r="I47" s="15">
        <f>'[3]18'!J49</f>
        <v>288.87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288.87</v>
      </c>
      <c r="P47" s="18">
        <f>frq!C47</f>
        <v>1</v>
      </c>
      <c r="Q47" s="15">
        <f t="shared" si="29"/>
        <v>288.87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288.87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224.87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224.87</v>
      </c>
      <c r="AT47" s="8">
        <v>32</v>
      </c>
      <c r="AU47" s="8">
        <v>32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32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940</v>
      </c>
      <c r="G48" s="16">
        <f>'[3]18'!G50</f>
        <v>0</v>
      </c>
      <c r="H48" s="17">
        <f t="shared" si="27"/>
        <v>1260</v>
      </c>
      <c r="I48" s="15">
        <f>'[3]18'!J50</f>
        <v>288.87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288.87</v>
      </c>
      <c r="P48" s="18">
        <f>frq!C48</f>
        <v>1</v>
      </c>
      <c r="Q48" s="15">
        <f t="shared" si="29"/>
        <v>288.87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288.87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224.87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224.87</v>
      </c>
      <c r="AT48" s="8">
        <v>32</v>
      </c>
      <c r="AU48" s="8">
        <v>32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32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940</v>
      </c>
      <c r="G49" s="16">
        <f>'[3]18'!G51</f>
        <v>0</v>
      </c>
      <c r="H49" s="17">
        <f t="shared" si="27"/>
        <v>1260</v>
      </c>
      <c r="I49" s="15">
        <f>'[3]18'!J51</f>
        <v>288.87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288.87</v>
      </c>
      <c r="P49" s="18">
        <f>frq!C49</f>
        <v>1</v>
      </c>
      <c r="Q49" s="15">
        <f t="shared" si="29"/>
        <v>288.87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288.87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224.87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224.87</v>
      </c>
      <c r="AT49" s="8">
        <v>32</v>
      </c>
      <c r="AU49" s="8">
        <v>32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32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940</v>
      </c>
      <c r="G50" s="16">
        <f>'[3]18'!G52</f>
        <v>0</v>
      </c>
      <c r="H50" s="17">
        <f t="shared" si="27"/>
        <v>1260</v>
      </c>
      <c r="I50" s="15">
        <f>'[3]18'!J52</f>
        <v>288.87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288.87</v>
      </c>
      <c r="P50" s="18">
        <f>frq!C50</f>
        <v>1</v>
      </c>
      <c r="Q50" s="15">
        <f t="shared" si="29"/>
        <v>288.87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288.87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224.87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224.87</v>
      </c>
      <c r="AT50" s="8">
        <v>32</v>
      </c>
      <c r="AU50" s="8">
        <v>32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920</v>
      </c>
      <c r="G51" s="16">
        <f>'[3]18'!G53</f>
        <v>0</v>
      </c>
      <c r="H51" s="17">
        <f t="shared" si="27"/>
        <v>1240</v>
      </c>
      <c r="I51" s="15">
        <f>'[3]18'!J53</f>
        <v>288.25400000000002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288.25400000000002</v>
      </c>
      <c r="P51" s="18">
        <f>frq!C51</f>
        <v>1</v>
      </c>
      <c r="Q51" s="15">
        <f t="shared" si="29"/>
        <v>288.25400000000002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288.25400000000002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224.25400000000002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224.25400000000002</v>
      </c>
      <c r="AT51" s="8">
        <v>32</v>
      </c>
      <c r="AU51" s="8">
        <v>32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920</v>
      </c>
      <c r="G52" s="16">
        <f>'[3]18'!G54</f>
        <v>0</v>
      </c>
      <c r="H52" s="17">
        <f t="shared" si="27"/>
        <v>1240</v>
      </c>
      <c r="I52" s="15">
        <f>'[3]18'!J54</f>
        <v>288.87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288.87</v>
      </c>
      <c r="P52" s="18">
        <f>frq!C52</f>
        <v>1</v>
      </c>
      <c r="Q52" s="15">
        <f t="shared" si="29"/>
        <v>288.87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288.87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224.87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224.87</v>
      </c>
      <c r="AT52" s="8">
        <v>32</v>
      </c>
      <c r="AU52" s="8">
        <v>32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32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920</v>
      </c>
      <c r="G53" s="16">
        <f>'[3]18'!G55</f>
        <v>0</v>
      </c>
      <c r="H53" s="17">
        <f t="shared" si="27"/>
        <v>1240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13.13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13.13</v>
      </c>
      <c r="AL53" s="8">
        <f t="shared" si="31"/>
        <v>224.87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224.87</v>
      </c>
      <c r="AT53" s="8">
        <v>32</v>
      </c>
      <c r="AU53" s="8">
        <v>13.13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13.13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13.13</v>
      </c>
      <c r="BL53" s="8">
        <f t="shared" si="21"/>
        <v>32</v>
      </c>
      <c r="BM53" s="8">
        <f t="shared" si="22"/>
        <v>13.13</v>
      </c>
      <c r="BN53" s="8">
        <f t="shared" si="23"/>
        <v>32</v>
      </c>
      <c r="BO53" s="8">
        <f t="shared" si="24"/>
        <v>13.13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920</v>
      </c>
      <c r="G54" s="16">
        <f>'[3]18'!G56</f>
        <v>0</v>
      </c>
      <c r="H54" s="17">
        <f t="shared" si="27"/>
        <v>1240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13.13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13.13</v>
      </c>
      <c r="AL54" s="8">
        <f t="shared" si="31"/>
        <v>224.87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224.87</v>
      </c>
      <c r="AT54" s="8">
        <v>32</v>
      </c>
      <c r="AU54" s="8">
        <v>13.13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13.13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13.13</v>
      </c>
      <c r="BL54" s="8">
        <f t="shared" si="21"/>
        <v>32</v>
      </c>
      <c r="BM54" s="8">
        <f t="shared" si="22"/>
        <v>13.13</v>
      </c>
      <c r="BN54" s="8">
        <f t="shared" si="23"/>
        <v>32</v>
      </c>
      <c r="BO54" s="8">
        <f t="shared" si="24"/>
        <v>13.13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920</v>
      </c>
      <c r="G55" s="16">
        <f>'[3]18'!G57</f>
        <v>0</v>
      </c>
      <c r="H55" s="17">
        <f t="shared" si="27"/>
        <v>1240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25.88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25.88</v>
      </c>
      <c r="AL55" s="8">
        <f t="shared" si="31"/>
        <v>212.12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212.12</v>
      </c>
      <c r="AT55" s="8">
        <v>32</v>
      </c>
      <c r="AU55" s="8">
        <v>25.88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25.88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25.88</v>
      </c>
      <c r="BL55" s="8">
        <f t="shared" si="21"/>
        <v>32</v>
      </c>
      <c r="BM55" s="8">
        <f t="shared" si="22"/>
        <v>25.88</v>
      </c>
      <c r="BN55" s="8">
        <f t="shared" si="23"/>
        <v>32</v>
      </c>
      <c r="BO55" s="8">
        <f t="shared" si="24"/>
        <v>25.88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920</v>
      </c>
      <c r="G56" s="16">
        <f>'[3]18'!G58</f>
        <v>0</v>
      </c>
      <c r="H56" s="17">
        <f t="shared" si="27"/>
        <v>1240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20.75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20.75</v>
      </c>
      <c r="AL56" s="8">
        <f t="shared" si="31"/>
        <v>217.25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217.25</v>
      </c>
      <c r="AT56" s="8">
        <v>32</v>
      </c>
      <c r="AU56" s="8">
        <v>20.75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20.75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20.75</v>
      </c>
      <c r="BL56" s="8">
        <f t="shared" si="21"/>
        <v>32</v>
      </c>
      <c r="BM56" s="8">
        <f t="shared" si="22"/>
        <v>20.75</v>
      </c>
      <c r="BN56" s="8">
        <f t="shared" si="23"/>
        <v>32</v>
      </c>
      <c r="BO56" s="8">
        <f t="shared" si="24"/>
        <v>20.75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920</v>
      </c>
      <c r="G57" s="16">
        <f>'[3]18'!G59</f>
        <v>0</v>
      </c>
      <c r="H57" s="17">
        <f t="shared" si="27"/>
        <v>1240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13.13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13.13</v>
      </c>
      <c r="AL57" s="8">
        <f t="shared" si="31"/>
        <v>224.87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224.87</v>
      </c>
      <c r="AT57" s="8">
        <v>32</v>
      </c>
      <c r="AU57" s="8">
        <v>13.13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13.13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13.13</v>
      </c>
      <c r="BL57" s="8">
        <f t="shared" si="21"/>
        <v>32</v>
      </c>
      <c r="BM57" s="8">
        <f t="shared" si="22"/>
        <v>13.13</v>
      </c>
      <c r="BN57" s="8">
        <f t="shared" si="23"/>
        <v>32</v>
      </c>
      <c r="BO57" s="8">
        <f t="shared" si="24"/>
        <v>13.13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920</v>
      </c>
      <c r="G58" s="16">
        <f>'[3]18'!G60</f>
        <v>0</v>
      </c>
      <c r="H58" s="17">
        <f t="shared" si="27"/>
        <v>1240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13.13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13.13</v>
      </c>
      <c r="AL58" s="8">
        <f t="shared" si="31"/>
        <v>224.87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224.87</v>
      </c>
      <c r="AT58" s="8">
        <v>32</v>
      </c>
      <c r="AU58" s="8">
        <v>13.13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13.13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13.13</v>
      </c>
      <c r="BL58" s="8">
        <f t="shared" si="21"/>
        <v>32</v>
      </c>
      <c r="BM58" s="8">
        <f t="shared" si="22"/>
        <v>13.13</v>
      </c>
      <c r="BN58" s="8">
        <f t="shared" si="23"/>
        <v>32</v>
      </c>
      <c r="BO58" s="8">
        <f t="shared" si="24"/>
        <v>13.13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920</v>
      </c>
      <c r="G59" s="16">
        <f>'[3]18'!G61</f>
        <v>0</v>
      </c>
      <c r="H59" s="17">
        <f t="shared" si="27"/>
        <v>1240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13.13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13.13</v>
      </c>
      <c r="AL59" s="8">
        <f t="shared" si="31"/>
        <v>224.87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224.87</v>
      </c>
      <c r="AT59" s="8">
        <v>32</v>
      </c>
      <c r="AU59" s="8">
        <v>13.13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13.13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13.13</v>
      </c>
      <c r="BL59" s="8">
        <f t="shared" si="21"/>
        <v>32</v>
      </c>
      <c r="BM59" s="8">
        <f t="shared" si="22"/>
        <v>13.13</v>
      </c>
      <c r="BN59" s="8">
        <f t="shared" si="23"/>
        <v>32</v>
      </c>
      <c r="BO59" s="8">
        <f t="shared" si="24"/>
        <v>13.13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920</v>
      </c>
      <c r="G60" s="16">
        <f>'[3]18'!G62</f>
        <v>0</v>
      </c>
      <c r="H60" s="17">
        <f t="shared" si="27"/>
        <v>1240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13.13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13.13</v>
      </c>
      <c r="AL60" s="8">
        <f t="shared" si="31"/>
        <v>224.87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224.87</v>
      </c>
      <c r="AT60" s="8">
        <v>32</v>
      </c>
      <c r="AU60" s="8">
        <v>13.13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13.13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13.13</v>
      </c>
      <c r="BL60" s="8">
        <f t="shared" si="21"/>
        <v>32</v>
      </c>
      <c r="BM60" s="8">
        <f t="shared" si="22"/>
        <v>13.13</v>
      </c>
      <c r="BN60" s="8">
        <f t="shared" si="23"/>
        <v>32</v>
      </c>
      <c r="BO60" s="8">
        <f t="shared" si="24"/>
        <v>13.13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920</v>
      </c>
      <c r="G61" s="16">
        <f>'[3]18'!G63</f>
        <v>0</v>
      </c>
      <c r="H61" s="17">
        <f t="shared" si="27"/>
        <v>1240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13.13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13.13</v>
      </c>
      <c r="AL61" s="8">
        <f t="shared" si="31"/>
        <v>224.87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224.87</v>
      </c>
      <c r="AT61" s="8">
        <v>32</v>
      </c>
      <c r="AU61" s="8">
        <v>13.13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13.13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13.13</v>
      </c>
      <c r="BL61" s="8">
        <f t="shared" si="21"/>
        <v>32</v>
      </c>
      <c r="BM61" s="8">
        <f t="shared" si="22"/>
        <v>13.13</v>
      </c>
      <c r="BN61" s="8">
        <f t="shared" si="23"/>
        <v>32</v>
      </c>
      <c r="BO61" s="8">
        <f t="shared" si="24"/>
        <v>13.13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920</v>
      </c>
      <c r="G62" s="16">
        <f>'[3]18'!G64</f>
        <v>0</v>
      </c>
      <c r="H62" s="17">
        <f t="shared" si="27"/>
        <v>1240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13.13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13.13</v>
      </c>
      <c r="AL62" s="8">
        <f t="shared" ref="AL62:AN98" si="35">Q62-X62-AE62</f>
        <v>224.87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224.87</v>
      </c>
      <c r="AT62" s="8">
        <v>32</v>
      </c>
      <c r="AU62" s="8">
        <v>13.13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13.13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13.13</v>
      </c>
      <c r="BL62" s="8">
        <f t="shared" si="21"/>
        <v>32</v>
      </c>
      <c r="BM62" s="8">
        <f t="shared" si="22"/>
        <v>13.13</v>
      </c>
      <c r="BN62" s="8">
        <f t="shared" si="23"/>
        <v>32</v>
      </c>
      <c r="BO62" s="8">
        <f t="shared" si="24"/>
        <v>13.13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920</v>
      </c>
      <c r="G63" s="16">
        <f>'[3]18'!G65</f>
        <v>0</v>
      </c>
      <c r="H63" s="17">
        <f t="shared" si="27"/>
        <v>1240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3.58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3.58</v>
      </c>
      <c r="AL63" s="8">
        <f t="shared" si="35"/>
        <v>234.42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234.42</v>
      </c>
      <c r="AT63" s="8">
        <v>32</v>
      </c>
      <c r="AU63" s="8">
        <v>3.58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3.58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3.58</v>
      </c>
      <c r="BL63" s="8">
        <f t="shared" si="21"/>
        <v>32</v>
      </c>
      <c r="BM63" s="8">
        <f t="shared" si="22"/>
        <v>3.58</v>
      </c>
      <c r="BN63" s="8">
        <f t="shared" si="23"/>
        <v>32</v>
      </c>
      <c r="BO63" s="8">
        <f t="shared" si="24"/>
        <v>3.58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920</v>
      </c>
      <c r="G64" s="16">
        <f>'[3]18'!G66</f>
        <v>0</v>
      </c>
      <c r="H64" s="17">
        <f t="shared" si="27"/>
        <v>1240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3.58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3.58</v>
      </c>
      <c r="AL64" s="8">
        <f t="shared" si="35"/>
        <v>234.42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234.42</v>
      </c>
      <c r="AT64" s="8">
        <v>32</v>
      </c>
      <c r="AU64" s="8">
        <v>3.58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3.58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3.58</v>
      </c>
      <c r="BL64" s="8">
        <f t="shared" si="21"/>
        <v>32</v>
      </c>
      <c r="BM64" s="8">
        <f t="shared" si="22"/>
        <v>3.58</v>
      </c>
      <c r="BN64" s="8">
        <f t="shared" si="23"/>
        <v>32</v>
      </c>
      <c r="BO64" s="8">
        <f t="shared" si="24"/>
        <v>3.58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920</v>
      </c>
      <c r="G65" s="16">
        <f>'[3]18'!G67</f>
        <v>0</v>
      </c>
      <c r="H65" s="17">
        <f t="shared" si="27"/>
        <v>1240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3.58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3.58</v>
      </c>
      <c r="AL65" s="8">
        <f t="shared" si="35"/>
        <v>234.42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</v>
      </c>
      <c r="AT65" s="8">
        <v>32</v>
      </c>
      <c r="AU65" s="8">
        <v>3.58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3.58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3.58</v>
      </c>
      <c r="BL65" s="8">
        <f t="shared" si="21"/>
        <v>32</v>
      </c>
      <c r="BM65" s="8">
        <f t="shared" si="22"/>
        <v>3.58</v>
      </c>
      <c r="BN65" s="8">
        <f t="shared" si="23"/>
        <v>32</v>
      </c>
      <c r="BO65" s="8">
        <f t="shared" si="24"/>
        <v>3.58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920</v>
      </c>
      <c r="G66" s="16">
        <f>'[3]18'!G68</f>
        <v>0</v>
      </c>
      <c r="H66" s="17">
        <f t="shared" si="27"/>
        <v>1240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3.58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3.58</v>
      </c>
      <c r="AL66" s="8">
        <f t="shared" si="35"/>
        <v>234.42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</v>
      </c>
      <c r="AT66" s="8">
        <v>32</v>
      </c>
      <c r="AU66" s="8">
        <v>3.58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3.58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3.58</v>
      </c>
      <c r="BL66" s="8">
        <f t="shared" si="21"/>
        <v>32</v>
      </c>
      <c r="BM66" s="8">
        <f t="shared" si="22"/>
        <v>3.58</v>
      </c>
      <c r="BN66" s="8">
        <f t="shared" si="23"/>
        <v>32</v>
      </c>
      <c r="BO66" s="8">
        <f t="shared" si="24"/>
        <v>3.58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920</v>
      </c>
      <c r="G67" s="16">
        <f>'[3]18'!G69</f>
        <v>0</v>
      </c>
      <c r="H67" s="17">
        <f t="shared" si="27"/>
        <v>1240</v>
      </c>
      <c r="I67" s="15">
        <f>'[3]18'!J69</f>
        <v>286.02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286.02</v>
      </c>
      <c r="P67" s="18">
        <f>frq!C67</f>
        <v>1</v>
      </c>
      <c r="Q67" s="15">
        <f t="shared" si="33"/>
        <v>286.02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286.02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254.01999999999998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254.01999999999998</v>
      </c>
      <c r="AT67" s="8">
        <v>32</v>
      </c>
      <c r="AU67" s="8">
        <v>3.58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32</v>
      </c>
      <c r="BM67" s="8">
        <f t="shared" si="22"/>
        <v>3.58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3.58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920</v>
      </c>
      <c r="G68" s="16">
        <f>'[3]18'!G70</f>
        <v>0</v>
      </c>
      <c r="H68" s="17">
        <f t="shared" si="27"/>
        <v>1240</v>
      </c>
      <c r="I68" s="15">
        <f>'[3]18'!J70</f>
        <v>286.02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286.02</v>
      </c>
      <c r="P68" s="18">
        <f>frq!C68</f>
        <v>1</v>
      </c>
      <c r="Q68" s="15">
        <f t="shared" si="33"/>
        <v>286.02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286.02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254.01999999999998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254.01999999999998</v>
      </c>
      <c r="AT68" s="8">
        <v>32</v>
      </c>
      <c r="AU68" s="8">
        <v>3.58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3.58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3.58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920</v>
      </c>
      <c r="G69" s="16">
        <f>'[3]18'!G71</f>
        <v>0</v>
      </c>
      <c r="H69" s="17">
        <f t="shared" ref="H69:H98" si="59">SUM(B69:G69)</f>
        <v>1240</v>
      </c>
      <c r="I69" s="15">
        <f>'[3]18'!J71</f>
        <v>295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29.68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29.68</v>
      </c>
      <c r="AE69" s="8">
        <f t="shared" si="43"/>
        <v>29.68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29.68</v>
      </c>
      <c r="AL69" s="8">
        <f t="shared" si="35"/>
        <v>235.64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235.64</v>
      </c>
      <c r="AT69" s="8">
        <v>32</v>
      </c>
      <c r="AU69" s="8">
        <v>3.58</v>
      </c>
      <c r="AW69" s="204">
        <v>29.68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29.68</v>
      </c>
      <c r="BD69" s="204">
        <v>29.68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29.68</v>
      </c>
      <c r="BL69" s="8">
        <f t="shared" si="53"/>
        <v>32</v>
      </c>
      <c r="BM69" s="8">
        <f t="shared" si="54"/>
        <v>3.58</v>
      </c>
      <c r="BN69" s="8">
        <f t="shared" si="55"/>
        <v>29.68</v>
      </c>
      <c r="BO69" s="8">
        <f t="shared" si="56"/>
        <v>29.68</v>
      </c>
      <c r="BP69" s="182">
        <f t="shared" si="57"/>
        <v>2.3200000000000003</v>
      </c>
      <c r="BQ69" s="182">
        <f t="shared" si="58"/>
        <v>-26.1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920</v>
      </c>
      <c r="G70" s="16">
        <f>'[3]18'!G72</f>
        <v>0</v>
      </c>
      <c r="H70" s="17">
        <f t="shared" si="59"/>
        <v>1240</v>
      </c>
      <c r="I70" s="15">
        <f>'[3]18'!J72</f>
        <v>295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29.68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29.68</v>
      </c>
      <c r="AE70" s="8">
        <f t="shared" si="43"/>
        <v>29.68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29.68</v>
      </c>
      <c r="AL70" s="8">
        <f t="shared" si="35"/>
        <v>235.64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235.64</v>
      </c>
      <c r="AT70" s="8">
        <v>32</v>
      </c>
      <c r="AU70" s="8">
        <v>3.58</v>
      </c>
      <c r="AW70" s="204">
        <v>29.68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29.68</v>
      </c>
      <c r="BD70" s="204">
        <v>29.68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29.68</v>
      </c>
      <c r="BL70" s="8">
        <f t="shared" si="53"/>
        <v>32</v>
      </c>
      <c r="BM70" s="8">
        <f t="shared" si="54"/>
        <v>3.58</v>
      </c>
      <c r="BN70" s="8">
        <f t="shared" si="55"/>
        <v>29.68</v>
      </c>
      <c r="BO70" s="8">
        <f t="shared" si="56"/>
        <v>29.68</v>
      </c>
      <c r="BP70" s="182">
        <f t="shared" si="57"/>
        <v>2.3200000000000003</v>
      </c>
      <c r="BQ70" s="182">
        <f t="shared" si="58"/>
        <v>-26.1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920</v>
      </c>
      <c r="G71" s="16">
        <f>'[3]18'!G73</f>
        <v>0</v>
      </c>
      <c r="H71" s="17">
        <f t="shared" si="59"/>
        <v>1240</v>
      </c>
      <c r="I71" s="15">
        <f>'[3]18'!J73</f>
        <v>295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29.68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29.68</v>
      </c>
      <c r="AE71" s="8">
        <f t="shared" si="43"/>
        <v>29.68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29.68</v>
      </c>
      <c r="AL71" s="8">
        <f t="shared" si="35"/>
        <v>235.64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235.64</v>
      </c>
      <c r="AT71" s="8">
        <v>32</v>
      </c>
      <c r="AU71" s="8">
        <v>3.58</v>
      </c>
      <c r="AW71" s="204">
        <v>29.68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29.68</v>
      </c>
      <c r="BD71" s="204">
        <v>29.68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29.68</v>
      </c>
      <c r="BL71" s="8">
        <f t="shared" si="53"/>
        <v>32</v>
      </c>
      <c r="BM71" s="8">
        <f t="shared" si="54"/>
        <v>3.58</v>
      </c>
      <c r="BN71" s="8">
        <f t="shared" si="55"/>
        <v>29.68</v>
      </c>
      <c r="BO71" s="8">
        <f t="shared" si="56"/>
        <v>29.68</v>
      </c>
      <c r="BP71" s="182">
        <f t="shared" si="57"/>
        <v>2.3200000000000003</v>
      </c>
      <c r="BQ71" s="182">
        <f t="shared" si="58"/>
        <v>-26.1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920</v>
      </c>
      <c r="G72" s="16">
        <f>'[3]18'!G74</f>
        <v>0</v>
      </c>
      <c r="H72" s="17">
        <f t="shared" si="59"/>
        <v>1240</v>
      </c>
      <c r="I72" s="15">
        <f>'[3]18'!J74</f>
        <v>295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29.68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29.68</v>
      </c>
      <c r="AE72" s="8">
        <f t="shared" si="43"/>
        <v>29.68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29.68</v>
      </c>
      <c r="AL72" s="8">
        <f t="shared" si="35"/>
        <v>235.64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235.64</v>
      </c>
      <c r="AT72" s="8">
        <v>32</v>
      </c>
      <c r="AU72" s="8">
        <v>3.58</v>
      </c>
      <c r="AW72" s="204">
        <v>29.68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29.68</v>
      </c>
      <c r="BD72" s="204">
        <v>29.68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29.68</v>
      </c>
      <c r="BL72" s="8">
        <f t="shared" si="53"/>
        <v>32</v>
      </c>
      <c r="BM72" s="8">
        <f t="shared" si="54"/>
        <v>3.58</v>
      </c>
      <c r="BN72" s="8">
        <f t="shared" si="55"/>
        <v>29.68</v>
      </c>
      <c r="BO72" s="8">
        <f t="shared" si="56"/>
        <v>29.68</v>
      </c>
      <c r="BP72" s="182">
        <f t="shared" si="57"/>
        <v>2.3200000000000003</v>
      </c>
      <c r="BQ72" s="182">
        <f t="shared" si="58"/>
        <v>-26.1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920</v>
      </c>
      <c r="G73" s="16">
        <f>'[3]18'!G75</f>
        <v>0</v>
      </c>
      <c r="H73" s="17">
        <f t="shared" si="59"/>
        <v>1240</v>
      </c>
      <c r="I73" s="15">
        <f>'[3]18'!J75</f>
        <v>295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29.68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29.68</v>
      </c>
      <c r="AE73" s="8">
        <f t="shared" si="43"/>
        <v>29.68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29.68</v>
      </c>
      <c r="AL73" s="8">
        <f t="shared" si="35"/>
        <v>235.64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235.64</v>
      </c>
      <c r="AT73" s="8">
        <v>32</v>
      </c>
      <c r="AU73" s="8">
        <v>3.58</v>
      </c>
      <c r="AW73" s="204">
        <v>29.68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29.68</v>
      </c>
      <c r="BD73" s="204">
        <v>29.68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29.68</v>
      </c>
      <c r="BL73" s="8">
        <f t="shared" si="53"/>
        <v>32</v>
      </c>
      <c r="BM73" s="8">
        <f t="shared" si="54"/>
        <v>3.58</v>
      </c>
      <c r="BN73" s="8">
        <f t="shared" si="55"/>
        <v>29.68</v>
      </c>
      <c r="BO73" s="8">
        <f t="shared" si="56"/>
        <v>29.68</v>
      </c>
      <c r="BP73" s="182">
        <f t="shared" si="57"/>
        <v>2.3200000000000003</v>
      </c>
      <c r="BQ73" s="182">
        <f t="shared" si="58"/>
        <v>-26.1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920</v>
      </c>
      <c r="G74" s="16">
        <f>'[3]18'!G76</f>
        <v>0</v>
      </c>
      <c r="H74" s="17">
        <f t="shared" si="59"/>
        <v>1240</v>
      </c>
      <c r="I74" s="15">
        <f>'[3]18'!J76</f>
        <v>295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29.68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29.68</v>
      </c>
      <c r="AE74" s="8">
        <f t="shared" si="43"/>
        <v>29.68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29.68</v>
      </c>
      <c r="AL74" s="8">
        <f t="shared" si="35"/>
        <v>235.64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235.64</v>
      </c>
      <c r="AT74" s="8">
        <v>32</v>
      </c>
      <c r="AU74" s="8">
        <v>3.58</v>
      </c>
      <c r="AW74" s="204">
        <v>29.68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29.68</v>
      </c>
      <c r="BD74" s="204">
        <v>29.68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29.68</v>
      </c>
      <c r="BL74" s="8">
        <f t="shared" si="53"/>
        <v>32</v>
      </c>
      <c r="BM74" s="8">
        <f t="shared" si="54"/>
        <v>3.58</v>
      </c>
      <c r="BN74" s="8">
        <f t="shared" si="55"/>
        <v>29.68</v>
      </c>
      <c r="BO74" s="8">
        <f t="shared" si="56"/>
        <v>29.68</v>
      </c>
      <c r="BP74" s="182">
        <f t="shared" si="57"/>
        <v>2.3200000000000003</v>
      </c>
      <c r="BQ74" s="182">
        <f t="shared" si="58"/>
        <v>-26.1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940</v>
      </c>
      <c r="G75" s="16">
        <f>'[3]18'!G77</f>
        <v>0</v>
      </c>
      <c r="H75" s="17">
        <f t="shared" si="59"/>
        <v>1260</v>
      </c>
      <c r="I75" s="15">
        <f>'[3]18'!J77</f>
        <v>295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29.5</v>
      </c>
      <c r="AE75" s="8">
        <f t="shared" si="43"/>
        <v>29.5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29.5</v>
      </c>
      <c r="AL75" s="8">
        <f t="shared" si="35"/>
        <v>236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</v>
      </c>
      <c r="AT75" s="8">
        <v>29.5</v>
      </c>
      <c r="AU75" s="8">
        <v>29.5</v>
      </c>
      <c r="AW75" s="204">
        <v>29.5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29.5</v>
      </c>
      <c r="BD75" s="204">
        <v>29.5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29.5</v>
      </c>
      <c r="BL75" s="8">
        <f t="shared" si="53"/>
        <v>29.5</v>
      </c>
      <c r="BM75" s="8">
        <f t="shared" si="54"/>
        <v>29.5</v>
      </c>
      <c r="BN75" s="8">
        <f t="shared" si="55"/>
        <v>29.5</v>
      </c>
      <c r="BO75" s="8">
        <f t="shared" si="56"/>
        <v>29.5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940</v>
      </c>
      <c r="G76" s="16">
        <f>'[3]18'!G78</f>
        <v>0</v>
      </c>
      <c r="H76" s="17">
        <f t="shared" si="59"/>
        <v>1260</v>
      </c>
      <c r="I76" s="15">
        <f>'[3]18'!J78</f>
        <v>295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29.5</v>
      </c>
      <c r="AE76" s="8">
        <f t="shared" si="43"/>
        <v>29.5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29.5</v>
      </c>
      <c r="AL76" s="8">
        <f t="shared" si="35"/>
        <v>236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236</v>
      </c>
      <c r="AT76" s="8">
        <v>29.5</v>
      </c>
      <c r="AU76" s="8">
        <v>29.5</v>
      </c>
      <c r="AW76" s="204">
        <v>29.5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29.5</v>
      </c>
      <c r="BD76" s="204">
        <v>29.5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29.5</v>
      </c>
      <c r="BL76" s="8">
        <f t="shared" si="53"/>
        <v>29.5</v>
      </c>
      <c r="BM76" s="8">
        <f t="shared" si="54"/>
        <v>29.5</v>
      </c>
      <c r="BN76" s="8">
        <f t="shared" si="55"/>
        <v>29.5</v>
      </c>
      <c r="BO76" s="8">
        <f t="shared" si="56"/>
        <v>29.5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940</v>
      </c>
      <c r="G77" s="16">
        <f>'[3]18'!G79</f>
        <v>0</v>
      </c>
      <c r="H77" s="17">
        <f t="shared" si="59"/>
        <v>1260</v>
      </c>
      <c r="I77" s="15">
        <f>'[3]18'!J79</f>
        <v>295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29.5</v>
      </c>
      <c r="AE77" s="8">
        <f t="shared" si="43"/>
        <v>29.5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29.5</v>
      </c>
      <c r="AL77" s="8">
        <f t="shared" si="35"/>
        <v>236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</v>
      </c>
      <c r="AT77" s="8">
        <v>29.5</v>
      </c>
      <c r="AU77" s="8">
        <v>29.5</v>
      </c>
      <c r="AW77" s="204">
        <v>29.5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29.5</v>
      </c>
      <c r="BD77" s="204">
        <v>29.5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29.5</v>
      </c>
      <c r="BL77" s="8">
        <f t="shared" si="53"/>
        <v>29.5</v>
      </c>
      <c r="BM77" s="8">
        <f t="shared" si="54"/>
        <v>29.5</v>
      </c>
      <c r="BN77" s="8">
        <f t="shared" si="55"/>
        <v>29.5</v>
      </c>
      <c r="BO77" s="8">
        <f t="shared" si="56"/>
        <v>29.5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940</v>
      </c>
      <c r="G78" s="16">
        <f>'[3]18'!G80</f>
        <v>0</v>
      </c>
      <c r="H78" s="17">
        <f t="shared" si="59"/>
        <v>1260</v>
      </c>
      <c r="I78" s="15">
        <f>'[3]18'!J80</f>
        <v>295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29.5</v>
      </c>
      <c r="AE78" s="8">
        <f t="shared" si="43"/>
        <v>29.5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29.5</v>
      </c>
      <c r="AL78" s="8">
        <f t="shared" si="35"/>
        <v>236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236</v>
      </c>
      <c r="AT78" s="8">
        <v>29.5</v>
      </c>
      <c r="AU78" s="8">
        <v>29.5</v>
      </c>
      <c r="AW78" s="204">
        <v>29.5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29.5</v>
      </c>
      <c r="BD78" s="204">
        <v>29.5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29.5</v>
      </c>
      <c r="BL78" s="8">
        <f t="shared" si="53"/>
        <v>29.5</v>
      </c>
      <c r="BM78" s="8">
        <f t="shared" si="54"/>
        <v>29.5</v>
      </c>
      <c r="BN78" s="8">
        <f t="shared" si="55"/>
        <v>29.5</v>
      </c>
      <c r="BO78" s="8">
        <f t="shared" si="56"/>
        <v>29.5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940</v>
      </c>
      <c r="G79" s="16">
        <f>'[3]18'!G81</f>
        <v>0</v>
      </c>
      <c r="H79" s="17">
        <f t="shared" si="59"/>
        <v>1260</v>
      </c>
      <c r="I79" s="15">
        <f>'[3]18'!J81</f>
        <v>295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29.5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29.5</v>
      </c>
      <c r="AL79" s="8">
        <f t="shared" si="35"/>
        <v>236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</v>
      </c>
      <c r="AT79" s="8">
        <v>29.5</v>
      </c>
      <c r="AU79" s="8">
        <v>29.5</v>
      </c>
      <c r="AW79" s="204">
        <v>29.5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29.5</v>
      </c>
      <c r="BD79" s="204">
        <v>29.5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29.5</v>
      </c>
      <c r="BL79" s="8">
        <f t="shared" si="53"/>
        <v>29.5</v>
      </c>
      <c r="BM79" s="8">
        <f t="shared" si="54"/>
        <v>29.5</v>
      </c>
      <c r="BN79" s="8">
        <f t="shared" si="55"/>
        <v>29.5</v>
      </c>
      <c r="BO79" s="8">
        <f t="shared" si="56"/>
        <v>29.5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940</v>
      </c>
      <c r="G80" s="16">
        <f>'[3]18'!G82</f>
        <v>0</v>
      </c>
      <c r="H80" s="17">
        <f t="shared" si="59"/>
        <v>1260</v>
      </c>
      <c r="I80" s="15">
        <f>'[3]18'!J82</f>
        <v>295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29.5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29.5</v>
      </c>
      <c r="AL80" s="8">
        <f t="shared" si="35"/>
        <v>236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</v>
      </c>
      <c r="AT80" s="8">
        <v>29.5</v>
      </c>
      <c r="AU80" s="8">
        <v>29.5</v>
      </c>
      <c r="AW80" s="204">
        <v>29.5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29.5</v>
      </c>
      <c r="BD80" s="204">
        <v>29.5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29.5</v>
      </c>
      <c r="BL80" s="8">
        <f t="shared" si="53"/>
        <v>29.5</v>
      </c>
      <c r="BM80" s="8">
        <f t="shared" si="54"/>
        <v>29.5</v>
      </c>
      <c r="BN80" s="8">
        <f t="shared" si="55"/>
        <v>29.5</v>
      </c>
      <c r="BO80" s="8">
        <f t="shared" si="56"/>
        <v>29.5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940</v>
      </c>
      <c r="G81" s="16">
        <f>'[3]18'!G83</f>
        <v>0</v>
      </c>
      <c r="H81" s="17">
        <f t="shared" si="59"/>
        <v>1260</v>
      </c>
      <c r="I81" s="15">
        <f>'[3]18'!J83</f>
        <v>295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29.5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29.5</v>
      </c>
      <c r="AL81" s="8">
        <f t="shared" si="35"/>
        <v>236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</v>
      </c>
      <c r="AT81" s="8">
        <v>29.5</v>
      </c>
      <c r="AU81" s="8">
        <v>29.5</v>
      </c>
      <c r="AW81" s="204">
        <v>29.5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29.5</v>
      </c>
      <c r="BD81" s="204">
        <v>29.5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29.5</v>
      </c>
      <c r="BL81" s="8">
        <f t="shared" si="53"/>
        <v>29.5</v>
      </c>
      <c r="BM81" s="8">
        <f t="shared" si="54"/>
        <v>29.5</v>
      </c>
      <c r="BN81" s="8">
        <f t="shared" si="55"/>
        <v>29.5</v>
      </c>
      <c r="BO81" s="8">
        <f t="shared" si="56"/>
        <v>29.5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940</v>
      </c>
      <c r="G82" s="16">
        <f>'[3]18'!G84</f>
        <v>0</v>
      </c>
      <c r="H82" s="17">
        <f t="shared" si="59"/>
        <v>1260</v>
      </c>
      <c r="I82" s="15">
        <f>'[3]18'!J84</f>
        <v>295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29.5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29.5</v>
      </c>
      <c r="AL82" s="8">
        <f t="shared" si="35"/>
        <v>236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</v>
      </c>
      <c r="AT82" s="8">
        <v>29.5</v>
      </c>
      <c r="AU82" s="8">
        <v>29.5</v>
      </c>
      <c r="AW82" s="204">
        <v>29.5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29.5</v>
      </c>
      <c r="BD82" s="204">
        <v>29.5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29.5</v>
      </c>
      <c r="BL82" s="8">
        <f t="shared" si="53"/>
        <v>29.5</v>
      </c>
      <c r="BM82" s="8">
        <f t="shared" si="54"/>
        <v>29.5</v>
      </c>
      <c r="BN82" s="8">
        <f t="shared" si="55"/>
        <v>29.5</v>
      </c>
      <c r="BO82" s="8">
        <f t="shared" si="56"/>
        <v>29.5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940</v>
      </c>
      <c r="G83" s="16">
        <f>'[3]18'!G85</f>
        <v>0</v>
      </c>
      <c r="H83" s="17">
        <f t="shared" si="59"/>
        <v>1260</v>
      </c>
      <c r="I83" s="15">
        <f>'[3]18'!J85</f>
        <v>295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29.5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29.5</v>
      </c>
      <c r="AL83" s="8">
        <f t="shared" si="35"/>
        <v>236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</v>
      </c>
      <c r="AT83" s="8">
        <v>29.5</v>
      </c>
      <c r="AU83" s="8">
        <v>29.5</v>
      </c>
      <c r="AW83" s="204">
        <v>29.5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29.5</v>
      </c>
      <c r="BD83" s="204">
        <v>29.5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29.5</v>
      </c>
      <c r="BL83" s="8">
        <f t="shared" si="53"/>
        <v>29.5</v>
      </c>
      <c r="BM83" s="8">
        <f t="shared" si="54"/>
        <v>29.5</v>
      </c>
      <c r="BN83" s="8">
        <f t="shared" si="55"/>
        <v>29.5</v>
      </c>
      <c r="BO83" s="8">
        <f t="shared" si="56"/>
        <v>29.5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940</v>
      </c>
      <c r="G84" s="16">
        <f>'[3]18'!G86</f>
        <v>0</v>
      </c>
      <c r="H84" s="17">
        <f t="shared" si="59"/>
        <v>1260</v>
      </c>
      <c r="I84" s="15">
        <f>'[3]18'!J86</f>
        <v>295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29.5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29.5</v>
      </c>
      <c r="AL84" s="8">
        <f t="shared" si="35"/>
        <v>236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</v>
      </c>
      <c r="AT84" s="8">
        <v>29.5</v>
      </c>
      <c r="AU84" s="8">
        <v>29.5</v>
      </c>
      <c r="AW84" s="204">
        <v>29.5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29.5</v>
      </c>
      <c r="BD84" s="204">
        <v>29.5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29.5</v>
      </c>
      <c r="BL84" s="8">
        <f t="shared" si="53"/>
        <v>29.5</v>
      </c>
      <c r="BM84" s="8">
        <f t="shared" si="54"/>
        <v>29.5</v>
      </c>
      <c r="BN84" s="8">
        <f t="shared" si="55"/>
        <v>29.5</v>
      </c>
      <c r="BO84" s="8">
        <f t="shared" si="56"/>
        <v>29.5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940</v>
      </c>
      <c r="G85" s="16">
        <f>'[3]18'!G87</f>
        <v>0</v>
      </c>
      <c r="H85" s="17">
        <f t="shared" si="59"/>
        <v>1260</v>
      </c>
      <c r="I85" s="15">
        <f>'[3]18'!J87</f>
        <v>295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29.5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29.5</v>
      </c>
      <c r="AL85" s="8">
        <f t="shared" si="35"/>
        <v>236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236</v>
      </c>
      <c r="AT85" s="8">
        <v>29.5</v>
      </c>
      <c r="AU85" s="8">
        <v>29.5</v>
      </c>
      <c r="AW85" s="204">
        <v>29.5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29.5</v>
      </c>
      <c r="BD85" s="204">
        <v>29.5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29.5</v>
      </c>
      <c r="BL85" s="8">
        <f t="shared" si="53"/>
        <v>29.5</v>
      </c>
      <c r="BM85" s="8">
        <f t="shared" si="54"/>
        <v>29.5</v>
      </c>
      <c r="BN85" s="8">
        <f t="shared" si="55"/>
        <v>29.5</v>
      </c>
      <c r="BO85" s="8">
        <f t="shared" si="56"/>
        <v>29.5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940</v>
      </c>
      <c r="G86" s="16">
        <f>'[3]18'!G88</f>
        <v>0</v>
      </c>
      <c r="H86" s="17">
        <f t="shared" si="59"/>
        <v>1260</v>
      </c>
      <c r="I86" s="15">
        <f>'[3]18'!J88</f>
        <v>295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29.5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29.5</v>
      </c>
      <c r="AL86" s="8">
        <f t="shared" si="35"/>
        <v>236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236</v>
      </c>
      <c r="AT86" s="8">
        <v>29.5</v>
      </c>
      <c r="AU86" s="8">
        <v>29.5</v>
      </c>
      <c r="AW86" s="204">
        <v>29.5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29.5</v>
      </c>
      <c r="BD86" s="204">
        <v>29.5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29.5</v>
      </c>
      <c r="BL86" s="8">
        <f t="shared" si="53"/>
        <v>29.5</v>
      </c>
      <c r="BM86" s="8">
        <f t="shared" si="54"/>
        <v>29.5</v>
      </c>
      <c r="BN86" s="8">
        <f t="shared" si="55"/>
        <v>29.5</v>
      </c>
      <c r="BO86" s="8">
        <f t="shared" si="56"/>
        <v>29.5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940</v>
      </c>
      <c r="G87" s="16">
        <f>'[3]18'!G89</f>
        <v>0</v>
      </c>
      <c r="H87" s="17">
        <f t="shared" si="59"/>
        <v>1260</v>
      </c>
      <c r="I87" s="15">
        <f>'[3]18'!J89</f>
        <v>295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29.5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29.5</v>
      </c>
      <c r="AL87" s="8">
        <f t="shared" si="35"/>
        <v>236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236</v>
      </c>
      <c r="AT87" s="8">
        <v>29.5</v>
      </c>
      <c r="AU87" s="8">
        <v>29.5</v>
      </c>
      <c r="AW87" s="204">
        <v>29.5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29.5</v>
      </c>
      <c r="BD87" s="204">
        <v>29.5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29.5</v>
      </c>
      <c r="BL87" s="8">
        <f t="shared" si="53"/>
        <v>29.5</v>
      </c>
      <c r="BM87" s="8">
        <f t="shared" si="54"/>
        <v>29.5</v>
      </c>
      <c r="BN87" s="8">
        <f t="shared" si="55"/>
        <v>29.5</v>
      </c>
      <c r="BO87" s="8">
        <f t="shared" si="56"/>
        <v>29.5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940</v>
      </c>
      <c r="G88" s="16">
        <f>'[3]18'!G90</f>
        <v>0</v>
      </c>
      <c r="H88" s="17">
        <f t="shared" si="59"/>
        <v>1260</v>
      </c>
      <c r="I88" s="15">
        <f>'[3]18'!J90</f>
        <v>295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29.5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29.5</v>
      </c>
      <c r="AL88" s="8">
        <f t="shared" si="35"/>
        <v>236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236</v>
      </c>
      <c r="AT88" s="8">
        <v>29.5</v>
      </c>
      <c r="AU88" s="8">
        <v>29.5</v>
      </c>
      <c r="AW88" s="204">
        <v>29.5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29.5</v>
      </c>
      <c r="BD88" s="204">
        <v>29.5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29.5</v>
      </c>
      <c r="BL88" s="8">
        <f t="shared" si="53"/>
        <v>29.5</v>
      </c>
      <c r="BM88" s="8">
        <f t="shared" si="54"/>
        <v>29.5</v>
      </c>
      <c r="BN88" s="8">
        <f t="shared" si="55"/>
        <v>29.5</v>
      </c>
      <c r="BO88" s="8">
        <f t="shared" si="56"/>
        <v>29.5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940</v>
      </c>
      <c r="G89" s="16">
        <f>'[3]18'!G91</f>
        <v>0</v>
      </c>
      <c r="H89" s="17">
        <f t="shared" si="59"/>
        <v>1260</v>
      </c>
      <c r="I89" s="15">
        <f>'[3]18'!J91</f>
        <v>295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29.5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29.5</v>
      </c>
      <c r="AL89" s="8">
        <f t="shared" si="35"/>
        <v>236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236</v>
      </c>
      <c r="AT89" s="8">
        <v>29.5</v>
      </c>
      <c r="AU89" s="8">
        <v>29.5</v>
      </c>
      <c r="AW89" s="204">
        <v>29.5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29.5</v>
      </c>
      <c r="BD89" s="204">
        <v>29.5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29.5</v>
      </c>
      <c r="BL89" s="8">
        <f t="shared" si="53"/>
        <v>29.5</v>
      </c>
      <c r="BM89" s="8">
        <f t="shared" si="54"/>
        <v>29.5</v>
      </c>
      <c r="BN89" s="8">
        <f t="shared" si="55"/>
        <v>29.5</v>
      </c>
      <c r="BO89" s="8">
        <f t="shared" si="56"/>
        <v>29.5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940</v>
      </c>
      <c r="G90" s="16">
        <f>'[3]18'!G92</f>
        <v>0</v>
      </c>
      <c r="H90" s="17">
        <f t="shared" si="59"/>
        <v>1260</v>
      </c>
      <c r="I90" s="15">
        <f>'[3]18'!J92</f>
        <v>295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29.5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29.5</v>
      </c>
      <c r="AL90" s="8">
        <f t="shared" si="35"/>
        <v>236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236</v>
      </c>
      <c r="AT90" s="8">
        <v>29.5</v>
      </c>
      <c r="AU90" s="8">
        <v>29.5</v>
      </c>
      <c r="AW90" s="204">
        <v>29.5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29.5</v>
      </c>
      <c r="BD90" s="204">
        <v>29.5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29.5</v>
      </c>
      <c r="BL90" s="8">
        <f t="shared" si="53"/>
        <v>29.5</v>
      </c>
      <c r="BM90" s="8">
        <f t="shared" si="54"/>
        <v>29.5</v>
      </c>
      <c r="BN90" s="8">
        <f t="shared" si="55"/>
        <v>29.5</v>
      </c>
      <c r="BO90" s="8">
        <f t="shared" si="56"/>
        <v>29.5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940</v>
      </c>
      <c r="G91" s="16">
        <f>'[3]18'!G93</f>
        <v>0</v>
      </c>
      <c r="H91" s="17">
        <f t="shared" si="59"/>
        <v>1260</v>
      </c>
      <c r="I91" s="15">
        <f>'[3]18'!J93</f>
        <v>300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30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940</v>
      </c>
      <c r="G92" s="16">
        <f>'[3]18'!G94</f>
        <v>0</v>
      </c>
      <c r="H92" s="17">
        <f t="shared" si="59"/>
        <v>1260</v>
      </c>
      <c r="I92" s="15">
        <f>'[3]18'!J94</f>
        <v>300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30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940</v>
      </c>
      <c r="G93" s="16">
        <f>'[3]18'!G95</f>
        <v>0</v>
      </c>
      <c r="H93" s="17">
        <f t="shared" si="59"/>
        <v>1260</v>
      </c>
      <c r="I93" s="15">
        <f>'[3]18'!J95</f>
        <v>300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4">
        <v>30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</v>
      </c>
      <c r="BD93" s="204">
        <v>30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940</v>
      </c>
      <c r="G94" s="16">
        <f>'[3]18'!G96</f>
        <v>0</v>
      </c>
      <c r="H94" s="17">
        <f t="shared" si="59"/>
        <v>1260</v>
      </c>
      <c r="I94" s="15">
        <f>'[3]18'!J96</f>
        <v>300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4">
        <v>30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</v>
      </c>
      <c r="BD94" s="204">
        <v>30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940</v>
      </c>
      <c r="G95" s="16">
        <f>'[3]18'!G97</f>
        <v>0</v>
      </c>
      <c r="H95" s="17">
        <f t="shared" si="59"/>
        <v>1260</v>
      </c>
      <c r="I95" s="15">
        <f>'[3]18'!J97</f>
        <v>300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4">
        <v>30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</v>
      </c>
      <c r="BD95" s="204">
        <v>30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940</v>
      </c>
      <c r="G96" s="16">
        <f>'[3]18'!G98</f>
        <v>0</v>
      </c>
      <c r="H96" s="17">
        <f t="shared" si="59"/>
        <v>1260</v>
      </c>
      <c r="I96" s="15">
        <f>'[3]18'!J98</f>
        <v>300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4">
        <v>30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</v>
      </c>
      <c r="BD96" s="204">
        <v>30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940</v>
      </c>
      <c r="G97" s="16">
        <f>'[3]18'!G99</f>
        <v>0</v>
      </c>
      <c r="H97" s="17">
        <f t="shared" si="59"/>
        <v>1260</v>
      </c>
      <c r="I97" s="15">
        <f>'[3]18'!J99</f>
        <v>300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30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940</v>
      </c>
      <c r="G98" s="16">
        <f>'[3]18'!G100</f>
        <v>0</v>
      </c>
      <c r="H98" s="17">
        <f t="shared" si="59"/>
        <v>1260</v>
      </c>
      <c r="I98" s="15">
        <f>'[3]18'!J100</f>
        <v>300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4">
        <v>30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</v>
      </c>
      <c r="BD98" s="204">
        <v>30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6.8025385000000025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6.8025385000000025</v>
      </c>
      <c r="P99" s="15">
        <f t="shared" si="62"/>
        <v>2.4E-2</v>
      </c>
      <c r="Q99" s="15">
        <f t="shared" si="62"/>
        <v>6.8025385000000025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6.8025385000000025</v>
      </c>
      <c r="X99" s="15">
        <f t="shared" si="62"/>
        <v>0.7493949999999997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0.7493949999999997</v>
      </c>
      <c r="AE99" s="15">
        <f t="shared" si="62"/>
        <v>0.66289250000000022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0.66289250000000022</v>
      </c>
      <c r="AL99" s="15">
        <f t="shared" si="62"/>
        <v>5.3902510000000037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5.3902510000000037</v>
      </c>
      <c r="AS99" s="15">
        <f t="shared" si="62"/>
        <v>0</v>
      </c>
      <c r="AT99" s="15">
        <f t="shared" si="62"/>
        <v>0.75287499999999996</v>
      </c>
      <c r="AU99" s="15">
        <f t="shared" si="62"/>
        <v>0.62553250000000005</v>
      </c>
      <c r="AV99" s="15">
        <f t="shared" si="62"/>
        <v>0</v>
      </c>
      <c r="AW99" s="15">
        <f t="shared" si="62"/>
        <v>0.7493949999999997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0.7493949999999997</v>
      </c>
      <c r="BD99" s="15">
        <f t="shared" si="62"/>
        <v>0.66289250000000022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0.66289250000000022</v>
      </c>
      <c r="BK99" s="15"/>
      <c r="BL99" s="15">
        <f t="shared" si="63"/>
        <v>0.75287499999999996</v>
      </c>
      <c r="BM99" s="15">
        <f t="shared" si="63"/>
        <v>0.62553250000000005</v>
      </c>
      <c r="BN99" s="15">
        <f t="shared" si="63"/>
        <v>0.7493949999999997</v>
      </c>
      <c r="BO99" s="15">
        <f t="shared" si="63"/>
        <v>0.66289250000000022</v>
      </c>
      <c r="BP99" s="15">
        <f t="shared" si="63"/>
        <v>3.4800000000000005E-3</v>
      </c>
      <c r="BQ99" s="15">
        <f t="shared" si="63"/>
        <v>-3.7359999999999997E-2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44791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44791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C77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C77" workbookViewId="0">
      <selection activeCell="W99" sqref="W9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34</v>
      </c>
      <c r="E3">
        <f>PPCL!P3</f>
        <v>0</v>
      </c>
      <c r="F3">
        <f>B3+C3</f>
        <v>195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195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195</v>
      </c>
      <c r="G5">
        <f t="shared" si="5"/>
        <v>34</v>
      </c>
      <c r="H5" s="154"/>
      <c r="I5">
        <f>BRPL_EOD!AI5+BRPL_EOD!AJ5</f>
        <v>9.6199999999999992</v>
      </c>
      <c r="J5">
        <f>BYPL_EOD!AI5+BYPL_EOD!AJ5</f>
        <v>5.46</v>
      </c>
      <c r="K5">
        <f>MES_EOD!AI5+MES_EOD!AJ5</f>
        <v>2.06</v>
      </c>
      <c r="L5">
        <f>NDMC_EOD!AI5+NDMC_EOD!AJ5</f>
        <v>10.3</v>
      </c>
      <c r="M5">
        <f>TPDDL_EOD!AI5+TPDDL_EOD!AJ5</f>
        <v>6.56</v>
      </c>
      <c r="N5">
        <f t="shared" si="0"/>
        <v>34</v>
      </c>
      <c r="O5" s="154">
        <f t="shared" si="1"/>
        <v>0</v>
      </c>
      <c r="P5">
        <v>9.6199999999999992</v>
      </c>
      <c r="Q5">
        <v>5.46</v>
      </c>
      <c r="R5">
        <v>2.06</v>
      </c>
      <c r="S5">
        <v>10.3</v>
      </c>
      <c r="T5">
        <v>6.56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195</v>
      </c>
      <c r="G6">
        <f t="shared" si="5"/>
        <v>34</v>
      </c>
      <c r="H6" s="154"/>
      <c r="I6">
        <f>BRPL_EOD!AI6+BRPL_EOD!AJ6</f>
        <v>9.6199999999999992</v>
      </c>
      <c r="J6">
        <f>BYPL_EOD!AI6+BYPL_EOD!AJ6</f>
        <v>5.46</v>
      </c>
      <c r="K6">
        <f>MES_EOD!AI6+MES_EOD!AJ6</f>
        <v>2.06</v>
      </c>
      <c r="L6">
        <f>NDMC_EOD!AI6+NDMC_EOD!AJ6</f>
        <v>10.3</v>
      </c>
      <c r="M6">
        <f>TPDDL_EOD!AI6+TPDDL_EOD!AJ6</f>
        <v>6.56</v>
      </c>
      <c r="N6">
        <f t="shared" si="0"/>
        <v>34</v>
      </c>
      <c r="O6" s="154">
        <f t="shared" si="1"/>
        <v>0</v>
      </c>
      <c r="P6">
        <v>9.6199999999999992</v>
      </c>
      <c r="Q6">
        <v>5.46</v>
      </c>
      <c r="R6">
        <v>2.06</v>
      </c>
      <c r="S6">
        <v>10.3</v>
      </c>
      <c r="T6">
        <v>6.56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195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195</v>
      </c>
      <c r="G8">
        <f t="shared" si="5"/>
        <v>36</v>
      </c>
      <c r="H8" s="154"/>
      <c r="I8">
        <f>BRPL_EOD!AI8+BRPL_EOD!AJ8</f>
        <v>10.18</v>
      </c>
      <c r="J8">
        <f>BYPL_EOD!AI8+BYPL_EOD!AJ8</f>
        <v>5.79</v>
      </c>
      <c r="K8">
        <f>MES_EOD!AI8+MES_EOD!AJ8</f>
        <v>2.1800000000000002</v>
      </c>
      <c r="L8">
        <f>NDMC_EOD!AI8+NDMC_EOD!AJ8</f>
        <v>10.91</v>
      </c>
      <c r="M8">
        <f>TPDDL_EOD!AI8+TPDDL_EOD!AJ8</f>
        <v>6.94</v>
      </c>
      <c r="N8">
        <f t="shared" si="0"/>
        <v>36</v>
      </c>
      <c r="O8" s="154">
        <f t="shared" si="1"/>
        <v>0</v>
      </c>
      <c r="P8">
        <v>10.18</v>
      </c>
      <c r="Q8">
        <v>5.79</v>
      </c>
      <c r="R8">
        <v>2.1800000000000002</v>
      </c>
      <c r="S8">
        <v>10.91</v>
      </c>
      <c r="T8">
        <v>6.94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195</v>
      </c>
      <c r="G9">
        <f t="shared" si="5"/>
        <v>36</v>
      </c>
      <c r="H9" s="154"/>
      <c r="I9">
        <f>BRPL_EOD!AI9+BRPL_EOD!AJ9</f>
        <v>10.18</v>
      </c>
      <c r="J9">
        <f>BYPL_EOD!AI9+BYPL_EOD!AJ9</f>
        <v>5.79</v>
      </c>
      <c r="K9">
        <f>MES_EOD!AI9+MES_EOD!AJ9</f>
        <v>2.1800000000000002</v>
      </c>
      <c r="L9">
        <f>NDMC_EOD!AI9+NDMC_EOD!AJ9</f>
        <v>10.91</v>
      </c>
      <c r="M9">
        <f>TPDDL_EOD!AI9+TPDDL_EOD!AJ9</f>
        <v>6.94</v>
      </c>
      <c r="N9">
        <f t="shared" si="0"/>
        <v>36</v>
      </c>
      <c r="O9" s="154">
        <f t="shared" si="1"/>
        <v>0</v>
      </c>
      <c r="P9">
        <v>10.18</v>
      </c>
      <c r="Q9">
        <v>5.79</v>
      </c>
      <c r="R9">
        <v>2.1800000000000002</v>
      </c>
      <c r="S9">
        <v>10.91</v>
      </c>
      <c r="T9">
        <v>6.94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195</v>
      </c>
      <c r="G10">
        <f t="shared" si="5"/>
        <v>36</v>
      </c>
      <c r="H10" s="154"/>
      <c r="I10">
        <f>BRPL_EOD!AI10+BRPL_EOD!AJ10</f>
        <v>10.18</v>
      </c>
      <c r="J10">
        <f>BYPL_EOD!AI10+BYPL_EOD!AJ10</f>
        <v>5.79</v>
      </c>
      <c r="K10">
        <f>MES_EOD!AI10+MES_EOD!AJ10</f>
        <v>2.1800000000000002</v>
      </c>
      <c r="L10">
        <f>NDMC_EOD!AI10+NDMC_EOD!AJ10</f>
        <v>10.91</v>
      </c>
      <c r="M10">
        <f>TPDDL_EOD!AI10+TPDDL_EOD!AJ10</f>
        <v>6.94</v>
      </c>
      <c r="N10">
        <f t="shared" si="0"/>
        <v>36</v>
      </c>
      <c r="O10" s="154">
        <f t="shared" si="1"/>
        <v>0</v>
      </c>
      <c r="P10">
        <v>10.18</v>
      </c>
      <c r="Q10">
        <v>5.79</v>
      </c>
      <c r="R10">
        <v>2.1800000000000002</v>
      </c>
      <c r="S10">
        <v>10.91</v>
      </c>
      <c r="T10">
        <v>6.94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195</v>
      </c>
      <c r="G11">
        <f t="shared" si="5"/>
        <v>36</v>
      </c>
      <c r="H11" s="154"/>
      <c r="I11">
        <f>BRPL_EOD!AI11+BRPL_EOD!AJ11</f>
        <v>10.18</v>
      </c>
      <c r="J11">
        <f>BYPL_EOD!AI11+BYPL_EOD!AJ11</f>
        <v>5.79</v>
      </c>
      <c r="K11">
        <f>MES_EOD!AI11+MES_EOD!AJ11</f>
        <v>2.1800000000000002</v>
      </c>
      <c r="L11">
        <f>NDMC_EOD!AI11+NDMC_EOD!AJ11</f>
        <v>10.91</v>
      </c>
      <c r="M11">
        <f>TPDDL_EOD!AI11+TPDDL_EOD!AJ11</f>
        <v>6.94</v>
      </c>
      <c r="N11">
        <f t="shared" si="0"/>
        <v>36</v>
      </c>
      <c r="O11" s="154">
        <f t="shared" si="1"/>
        <v>0</v>
      </c>
      <c r="P11">
        <v>10.18</v>
      </c>
      <c r="Q11">
        <v>5.79</v>
      </c>
      <c r="R11">
        <v>2.1800000000000002</v>
      </c>
      <c r="S11">
        <v>10.91</v>
      </c>
      <c r="T11">
        <v>6.94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195</v>
      </c>
      <c r="G12">
        <f t="shared" si="5"/>
        <v>36</v>
      </c>
      <c r="H12" s="154"/>
      <c r="I12">
        <f>BRPL_EOD!AI12+BRPL_EOD!AJ12</f>
        <v>10.18</v>
      </c>
      <c r="J12">
        <f>BYPL_EOD!AI12+BYPL_EOD!AJ12</f>
        <v>5.79</v>
      </c>
      <c r="K12">
        <f>MES_EOD!AI12+MES_EOD!AJ12</f>
        <v>2.1800000000000002</v>
      </c>
      <c r="L12">
        <f>NDMC_EOD!AI12+NDMC_EOD!AJ12</f>
        <v>10.91</v>
      </c>
      <c r="M12">
        <f>TPDDL_EOD!AI12+TPDDL_EOD!AJ12</f>
        <v>6.94</v>
      </c>
      <c r="N12">
        <f t="shared" si="0"/>
        <v>36</v>
      </c>
      <c r="O12" s="154">
        <f t="shared" si="1"/>
        <v>0</v>
      </c>
      <c r="P12">
        <v>10.18</v>
      </c>
      <c r="Q12">
        <v>5.79</v>
      </c>
      <c r="R12">
        <v>2.1800000000000002</v>
      </c>
      <c r="S12">
        <v>10.91</v>
      </c>
      <c r="T12">
        <v>6.94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195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195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195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195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195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195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195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195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195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195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195</v>
      </c>
      <c r="G23">
        <f t="shared" si="5"/>
        <v>36</v>
      </c>
      <c r="H23" s="154"/>
      <c r="I23">
        <f>BRPL_EOD!AI23+BRPL_EOD!AJ23</f>
        <v>10.18</v>
      </c>
      <c r="J23">
        <f>BYPL_EOD!AI23+BYPL_EOD!AJ23</f>
        <v>5.79</v>
      </c>
      <c r="K23">
        <f>MES_EOD!AI23+MES_EOD!AJ23</f>
        <v>2.1800000000000002</v>
      </c>
      <c r="L23">
        <f>NDMC_EOD!AI23+NDMC_EOD!AJ23</f>
        <v>10.91</v>
      </c>
      <c r="M23">
        <f>TPDDL_EOD!AI23+TPDDL_EOD!AJ23</f>
        <v>6.94</v>
      </c>
      <c r="N23">
        <f t="shared" si="0"/>
        <v>36</v>
      </c>
      <c r="O23" s="154">
        <f t="shared" si="1"/>
        <v>0</v>
      </c>
      <c r="P23">
        <v>10.18</v>
      </c>
      <c r="Q23">
        <v>5.79</v>
      </c>
      <c r="R23">
        <v>2.1800000000000002</v>
      </c>
      <c r="S23">
        <v>10.91</v>
      </c>
      <c r="T23">
        <v>6.94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195</v>
      </c>
      <c r="G24">
        <f t="shared" si="5"/>
        <v>36</v>
      </c>
      <c r="H24" s="154"/>
      <c r="I24">
        <f>BRPL_EOD!AI24+BRPL_EOD!AJ24</f>
        <v>10.18</v>
      </c>
      <c r="J24">
        <f>BYPL_EOD!AI24+BYPL_EOD!AJ24</f>
        <v>5.79</v>
      </c>
      <c r="K24">
        <f>MES_EOD!AI24+MES_EOD!AJ24</f>
        <v>2.1800000000000002</v>
      </c>
      <c r="L24">
        <f>NDMC_EOD!AI24+NDMC_EOD!AJ24</f>
        <v>10.91</v>
      </c>
      <c r="M24">
        <f>TPDDL_EOD!AI24+TPDDL_EOD!AJ24</f>
        <v>6.94</v>
      </c>
      <c r="N24">
        <f t="shared" si="0"/>
        <v>36</v>
      </c>
      <c r="O24" s="154">
        <f t="shared" si="1"/>
        <v>0</v>
      </c>
      <c r="P24">
        <v>10.18</v>
      </c>
      <c r="Q24">
        <v>5.79</v>
      </c>
      <c r="R24">
        <v>2.1800000000000002</v>
      </c>
      <c r="S24">
        <v>10.91</v>
      </c>
      <c r="T24">
        <v>6.94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195</v>
      </c>
      <c r="G25">
        <f t="shared" si="5"/>
        <v>36</v>
      </c>
      <c r="H25" s="154"/>
      <c r="I25">
        <f>BRPL_EOD!AI25+BRPL_EOD!AJ25</f>
        <v>10.18</v>
      </c>
      <c r="J25">
        <f>BYPL_EOD!AI25+BYPL_EOD!AJ25</f>
        <v>5.79</v>
      </c>
      <c r="K25">
        <f>MES_EOD!AI25+MES_EOD!AJ25</f>
        <v>2.1800000000000002</v>
      </c>
      <c r="L25">
        <f>NDMC_EOD!AI25+NDMC_EOD!AJ25</f>
        <v>10.91</v>
      </c>
      <c r="M25">
        <f>TPDDL_EOD!AI25+TPDDL_EOD!AJ25</f>
        <v>6.94</v>
      </c>
      <c r="N25">
        <f t="shared" si="0"/>
        <v>36</v>
      </c>
      <c r="O25" s="154">
        <f t="shared" si="1"/>
        <v>0</v>
      </c>
      <c r="P25">
        <v>10.18</v>
      </c>
      <c r="Q25">
        <v>5.79</v>
      </c>
      <c r="R25">
        <v>2.1800000000000002</v>
      </c>
      <c r="S25">
        <v>10.91</v>
      </c>
      <c r="T25">
        <v>6.94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195</v>
      </c>
      <c r="G26">
        <f t="shared" si="5"/>
        <v>36</v>
      </c>
      <c r="H26" s="154"/>
      <c r="I26">
        <f>BRPL_EOD!AI26+BRPL_EOD!AJ26</f>
        <v>10.18</v>
      </c>
      <c r="J26">
        <f>BYPL_EOD!AI26+BYPL_EOD!AJ26</f>
        <v>5.79</v>
      </c>
      <c r="K26">
        <f>MES_EOD!AI26+MES_EOD!AJ26</f>
        <v>2.1800000000000002</v>
      </c>
      <c r="L26">
        <f>NDMC_EOD!AI26+NDMC_EOD!AJ26</f>
        <v>10.91</v>
      </c>
      <c r="M26">
        <f>TPDDL_EOD!AI26+TPDDL_EOD!AJ26</f>
        <v>6.94</v>
      </c>
      <c r="N26">
        <f t="shared" si="0"/>
        <v>36</v>
      </c>
      <c r="O26" s="154">
        <f t="shared" si="1"/>
        <v>0</v>
      </c>
      <c r="P26">
        <v>10.18</v>
      </c>
      <c r="Q26">
        <v>5.79</v>
      </c>
      <c r="R26">
        <v>2.1800000000000002</v>
      </c>
      <c r="S26">
        <v>10.91</v>
      </c>
      <c r="T26">
        <v>6.94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195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195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195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195</v>
      </c>
      <c r="G30">
        <f t="shared" si="5"/>
        <v>36</v>
      </c>
      <c r="H30" s="154"/>
      <c r="I30">
        <f>BRPL_EOD!AI30+BRPL_EOD!AJ30</f>
        <v>10.18</v>
      </c>
      <c r="J30">
        <f>BYPL_EOD!AI30+BYPL_EOD!AJ30</f>
        <v>5.79</v>
      </c>
      <c r="K30">
        <f>MES_EOD!AI30+MES_EOD!AJ30</f>
        <v>2.1800000000000002</v>
      </c>
      <c r="L30">
        <f>NDMC_EOD!AI30+NDMC_EOD!AJ30</f>
        <v>10.91</v>
      </c>
      <c r="M30">
        <f>TPDDL_EOD!AI30+TPDDL_EOD!AJ30</f>
        <v>6.94</v>
      </c>
      <c r="N30">
        <f t="shared" si="0"/>
        <v>36</v>
      </c>
      <c r="O30" s="154">
        <f t="shared" si="1"/>
        <v>0</v>
      </c>
      <c r="P30">
        <v>10.18</v>
      </c>
      <c r="Q30">
        <v>5.79</v>
      </c>
      <c r="R30">
        <v>2.1800000000000002</v>
      </c>
      <c r="S30">
        <v>10.91</v>
      </c>
      <c r="T30">
        <v>6.94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195</v>
      </c>
      <c r="G31">
        <f t="shared" si="5"/>
        <v>36</v>
      </c>
      <c r="H31" s="154"/>
      <c r="I31">
        <f>BRPL_EOD!AI31+BRPL_EOD!AJ31</f>
        <v>10.18</v>
      </c>
      <c r="J31">
        <f>BYPL_EOD!AI31+BYPL_EOD!AJ31</f>
        <v>5.79</v>
      </c>
      <c r="K31">
        <f>MES_EOD!AI31+MES_EOD!AJ31</f>
        <v>2.1800000000000002</v>
      </c>
      <c r="L31">
        <f>NDMC_EOD!AI31+NDMC_EOD!AJ31</f>
        <v>10.91</v>
      </c>
      <c r="M31">
        <f>TPDDL_EOD!AI31+TPDDL_EOD!AJ31</f>
        <v>6.94</v>
      </c>
      <c r="N31">
        <f t="shared" si="0"/>
        <v>36</v>
      </c>
      <c r="O31" s="154">
        <f t="shared" si="1"/>
        <v>0</v>
      </c>
      <c r="P31">
        <v>10.18</v>
      </c>
      <c r="Q31">
        <v>5.79</v>
      </c>
      <c r="R31">
        <v>2.1800000000000002</v>
      </c>
      <c r="S31">
        <v>10.91</v>
      </c>
      <c r="T31">
        <v>6.94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195</v>
      </c>
      <c r="G32">
        <f t="shared" si="5"/>
        <v>36</v>
      </c>
      <c r="H32" s="154"/>
      <c r="I32">
        <f>BRPL_EOD!AI32+BRPL_EOD!AJ32</f>
        <v>10.18</v>
      </c>
      <c r="J32">
        <f>BYPL_EOD!AI32+BYPL_EOD!AJ32</f>
        <v>5.79</v>
      </c>
      <c r="K32">
        <f>MES_EOD!AI32+MES_EOD!AJ32</f>
        <v>2.1800000000000002</v>
      </c>
      <c r="L32">
        <f>NDMC_EOD!AI32+NDMC_EOD!AJ32</f>
        <v>10.91</v>
      </c>
      <c r="M32">
        <f>TPDDL_EOD!AI32+TPDDL_EOD!AJ32</f>
        <v>6.94</v>
      </c>
      <c r="N32">
        <f t="shared" si="0"/>
        <v>36</v>
      </c>
      <c r="O32" s="154">
        <f t="shared" si="1"/>
        <v>0</v>
      </c>
      <c r="P32">
        <v>10.18</v>
      </c>
      <c r="Q32">
        <v>5.79</v>
      </c>
      <c r="R32">
        <v>2.1800000000000002</v>
      </c>
      <c r="S32">
        <v>10.91</v>
      </c>
      <c r="T32">
        <v>6.94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195</v>
      </c>
      <c r="G33">
        <f t="shared" si="5"/>
        <v>36</v>
      </c>
      <c r="H33" s="154"/>
      <c r="I33">
        <f>BRPL_EOD!AI33+BRPL_EOD!AJ33</f>
        <v>10.18</v>
      </c>
      <c r="J33">
        <f>BYPL_EOD!AI33+BYPL_EOD!AJ33</f>
        <v>5.79</v>
      </c>
      <c r="K33">
        <f>MES_EOD!AI33+MES_EOD!AJ33</f>
        <v>2.1800000000000002</v>
      </c>
      <c r="L33">
        <f>NDMC_EOD!AI33+NDMC_EOD!AJ33</f>
        <v>10.91</v>
      </c>
      <c r="M33">
        <f>TPDDL_EOD!AI33+TPDDL_EOD!AJ33</f>
        <v>6.94</v>
      </c>
      <c r="N33">
        <f t="shared" si="0"/>
        <v>36</v>
      </c>
      <c r="O33" s="154">
        <f t="shared" si="1"/>
        <v>0</v>
      </c>
      <c r="P33">
        <v>10.18</v>
      </c>
      <c r="Q33">
        <v>5.79</v>
      </c>
      <c r="R33">
        <v>2.1800000000000002</v>
      </c>
      <c r="S33">
        <v>10.91</v>
      </c>
      <c r="T33">
        <v>6.94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195</v>
      </c>
      <c r="G34">
        <f t="shared" si="5"/>
        <v>36</v>
      </c>
      <c r="H34" s="154"/>
      <c r="I34">
        <f>BRPL_EOD!AI34+BRPL_EOD!AJ34</f>
        <v>10.18</v>
      </c>
      <c r="J34">
        <f>BYPL_EOD!AI34+BYPL_EOD!AJ34</f>
        <v>5.79</v>
      </c>
      <c r="K34">
        <f>MES_EOD!AI34+MES_EOD!AJ34</f>
        <v>2.1800000000000002</v>
      </c>
      <c r="L34">
        <f>NDMC_EOD!AI34+NDMC_EOD!AJ34</f>
        <v>10.91</v>
      </c>
      <c r="M34">
        <f>TPDDL_EOD!AI34+TPDDL_EOD!AJ34</f>
        <v>6.94</v>
      </c>
      <c r="N34">
        <f t="shared" si="0"/>
        <v>36</v>
      </c>
      <c r="O34" s="154">
        <f t="shared" si="1"/>
        <v>0</v>
      </c>
      <c r="P34">
        <v>10.18</v>
      </c>
      <c r="Q34">
        <v>5.79</v>
      </c>
      <c r="R34">
        <v>2.1800000000000002</v>
      </c>
      <c r="S34">
        <v>10.91</v>
      </c>
      <c r="T34">
        <v>6.94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195</v>
      </c>
      <c r="G35">
        <f t="shared" si="5"/>
        <v>34</v>
      </c>
      <c r="H35" s="154"/>
      <c r="I35">
        <f>BRPL_EOD!AI35+BRPL_EOD!AJ35</f>
        <v>9.6199999999999992</v>
      </c>
      <c r="J35">
        <f>BYPL_EOD!AI35+BYPL_EOD!AJ35</f>
        <v>5.46</v>
      </c>
      <c r="K35">
        <f>MES_EOD!AI35+MES_EOD!AJ35</f>
        <v>2.06</v>
      </c>
      <c r="L35">
        <f>NDMC_EOD!AI35+NDMC_EOD!AJ35</f>
        <v>10.3</v>
      </c>
      <c r="M35">
        <f>TPDDL_EOD!AI35+TPDDL_EOD!AJ35</f>
        <v>6.56</v>
      </c>
      <c r="N35">
        <f t="shared" si="0"/>
        <v>34</v>
      </c>
      <c r="O35" s="154">
        <f t="shared" si="1"/>
        <v>0</v>
      </c>
      <c r="P35">
        <v>9.6199999999999992</v>
      </c>
      <c r="Q35">
        <v>5.46</v>
      </c>
      <c r="R35">
        <v>2.06</v>
      </c>
      <c r="S35">
        <v>10.3</v>
      </c>
      <c r="T35">
        <v>6.56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195</v>
      </c>
      <c r="G36">
        <f t="shared" si="5"/>
        <v>34</v>
      </c>
      <c r="H36" s="154"/>
      <c r="I36">
        <f>BRPL_EOD!AI36+BRPL_EOD!AJ36</f>
        <v>9.6199999999999992</v>
      </c>
      <c r="J36">
        <f>BYPL_EOD!AI36+BYPL_EOD!AJ36</f>
        <v>5.46</v>
      </c>
      <c r="K36">
        <f>MES_EOD!AI36+MES_EOD!AJ36</f>
        <v>2.06</v>
      </c>
      <c r="L36">
        <f>NDMC_EOD!AI36+NDMC_EOD!AJ36</f>
        <v>10.3</v>
      </c>
      <c r="M36">
        <f>TPDDL_EOD!AI36+TPDDL_EOD!AJ36</f>
        <v>6.56</v>
      </c>
      <c r="N36">
        <f t="shared" si="0"/>
        <v>34</v>
      </c>
      <c r="O36" s="154">
        <f t="shared" si="1"/>
        <v>0</v>
      </c>
      <c r="P36">
        <v>9.6199999999999992</v>
      </c>
      <c r="Q36">
        <v>5.46</v>
      </c>
      <c r="R36">
        <v>2.06</v>
      </c>
      <c r="S36">
        <v>10.3</v>
      </c>
      <c r="T36">
        <v>6.56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195</v>
      </c>
      <c r="G37">
        <f t="shared" si="5"/>
        <v>34</v>
      </c>
      <c r="H37" s="154"/>
      <c r="I37">
        <f>BRPL_EOD!AI37+BRPL_EOD!AJ37</f>
        <v>9.6199999999999992</v>
      </c>
      <c r="J37">
        <f>BYPL_EOD!AI37+BYPL_EOD!AJ37</f>
        <v>5.46</v>
      </c>
      <c r="K37">
        <f>MES_EOD!AI37+MES_EOD!AJ37</f>
        <v>2.06</v>
      </c>
      <c r="L37">
        <f>NDMC_EOD!AI37+NDMC_EOD!AJ37</f>
        <v>10.3</v>
      </c>
      <c r="M37">
        <f>TPDDL_EOD!AI37+TPDDL_EOD!AJ37</f>
        <v>6.56</v>
      </c>
      <c r="N37">
        <f t="shared" si="0"/>
        <v>34</v>
      </c>
      <c r="O37" s="154">
        <f t="shared" si="1"/>
        <v>0</v>
      </c>
      <c r="P37">
        <v>9.6199999999999992</v>
      </c>
      <c r="Q37">
        <v>5.46</v>
      </c>
      <c r="R37">
        <v>2.06</v>
      </c>
      <c r="S37">
        <v>10.3</v>
      </c>
      <c r="T37">
        <v>6.56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35</v>
      </c>
      <c r="E38">
        <f>PPCL!P38</f>
        <v>0</v>
      </c>
      <c r="F38">
        <f t="shared" si="4"/>
        <v>195</v>
      </c>
      <c r="G38">
        <f t="shared" si="5"/>
        <v>35</v>
      </c>
      <c r="H38" s="154"/>
      <c r="I38">
        <f>BRPL_EOD!AI38+BRPL_EOD!AJ38</f>
        <v>9.9</v>
      </c>
      <c r="J38">
        <f>BYPL_EOD!AI38+BYPL_EOD!AJ38</f>
        <v>5.62</v>
      </c>
      <c r="K38">
        <f>MES_EOD!AI38+MES_EOD!AJ38</f>
        <v>2.12</v>
      </c>
      <c r="L38">
        <f>NDMC_EOD!AI38+NDMC_EOD!AJ38</f>
        <v>10.61</v>
      </c>
      <c r="M38">
        <f>TPDDL_EOD!AI38+TPDDL_EOD!AJ38</f>
        <v>6.75</v>
      </c>
      <c r="N38">
        <f t="shared" si="0"/>
        <v>35</v>
      </c>
      <c r="O38" s="154">
        <f t="shared" si="1"/>
        <v>0</v>
      </c>
      <c r="P38">
        <v>9.9</v>
      </c>
      <c r="Q38">
        <v>5.62</v>
      </c>
      <c r="R38">
        <v>2.12</v>
      </c>
      <c r="S38">
        <v>10.61</v>
      </c>
      <c r="T38">
        <v>6.75</v>
      </c>
      <c r="U38" s="156">
        <f t="shared" si="2"/>
        <v>35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35</v>
      </c>
      <c r="E39">
        <f>PPCL!P39</f>
        <v>0</v>
      </c>
      <c r="F39">
        <f t="shared" si="4"/>
        <v>195</v>
      </c>
      <c r="G39">
        <f t="shared" si="5"/>
        <v>35</v>
      </c>
      <c r="H39" s="154"/>
      <c r="I39">
        <f>BRPL_EOD!AI39+BRPL_EOD!AJ39</f>
        <v>9.9</v>
      </c>
      <c r="J39">
        <f>BYPL_EOD!AI39+BYPL_EOD!AJ39</f>
        <v>5.62</v>
      </c>
      <c r="K39">
        <f>MES_EOD!AI39+MES_EOD!AJ39</f>
        <v>2.12</v>
      </c>
      <c r="L39">
        <f>NDMC_EOD!AI39+NDMC_EOD!AJ39</f>
        <v>10.61</v>
      </c>
      <c r="M39">
        <f>TPDDL_EOD!AI39+TPDDL_EOD!AJ39</f>
        <v>6.75</v>
      </c>
      <c r="N39">
        <f t="shared" si="0"/>
        <v>35</v>
      </c>
      <c r="O39" s="154">
        <f t="shared" si="1"/>
        <v>0</v>
      </c>
      <c r="P39">
        <v>9.9</v>
      </c>
      <c r="Q39">
        <v>5.62</v>
      </c>
      <c r="R39">
        <v>2.12</v>
      </c>
      <c r="S39">
        <v>10.61</v>
      </c>
      <c r="T39">
        <v>6.75</v>
      </c>
      <c r="U39" s="156">
        <f t="shared" si="2"/>
        <v>35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35</v>
      </c>
      <c r="E40">
        <f>PPCL!P40</f>
        <v>0</v>
      </c>
      <c r="F40">
        <f t="shared" si="4"/>
        <v>195</v>
      </c>
      <c r="G40">
        <f t="shared" si="5"/>
        <v>35</v>
      </c>
      <c r="H40" s="154"/>
      <c r="I40">
        <f>BRPL_EOD!AI40+BRPL_EOD!AJ40</f>
        <v>9.9</v>
      </c>
      <c r="J40">
        <f>BYPL_EOD!AI40+BYPL_EOD!AJ40</f>
        <v>5.62</v>
      </c>
      <c r="K40">
        <f>MES_EOD!AI40+MES_EOD!AJ40</f>
        <v>2.12</v>
      </c>
      <c r="L40">
        <f>NDMC_EOD!AI40+NDMC_EOD!AJ40</f>
        <v>10.61</v>
      </c>
      <c r="M40">
        <f>TPDDL_EOD!AI40+TPDDL_EOD!AJ40</f>
        <v>6.75</v>
      </c>
      <c r="N40">
        <f t="shared" si="0"/>
        <v>35</v>
      </c>
      <c r="O40" s="154">
        <f t="shared" si="1"/>
        <v>0</v>
      </c>
      <c r="P40">
        <v>9.9</v>
      </c>
      <c r="Q40">
        <v>5.62</v>
      </c>
      <c r="R40">
        <v>2.12</v>
      </c>
      <c r="S40">
        <v>10.61</v>
      </c>
      <c r="T40">
        <v>6.75</v>
      </c>
      <c r="U40" s="156">
        <f t="shared" si="2"/>
        <v>35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35</v>
      </c>
      <c r="E41">
        <f>PPCL!P41</f>
        <v>0</v>
      </c>
      <c r="F41">
        <f t="shared" si="4"/>
        <v>195</v>
      </c>
      <c r="G41">
        <f t="shared" si="5"/>
        <v>35</v>
      </c>
      <c r="H41" s="154"/>
      <c r="I41">
        <f>BRPL_EOD!AI41+BRPL_EOD!AJ41</f>
        <v>9.9</v>
      </c>
      <c r="J41">
        <f>BYPL_EOD!AI41+BYPL_EOD!AJ41</f>
        <v>5.62</v>
      </c>
      <c r="K41">
        <f>MES_EOD!AI41+MES_EOD!AJ41</f>
        <v>2.12</v>
      </c>
      <c r="L41">
        <f>NDMC_EOD!AI41+NDMC_EOD!AJ41</f>
        <v>10.61</v>
      </c>
      <c r="M41">
        <f>TPDDL_EOD!AI41+TPDDL_EOD!AJ41</f>
        <v>6.75</v>
      </c>
      <c r="N41">
        <f t="shared" si="0"/>
        <v>35</v>
      </c>
      <c r="O41" s="154">
        <f t="shared" si="1"/>
        <v>0</v>
      </c>
      <c r="P41">
        <v>9.9</v>
      </c>
      <c r="Q41">
        <v>5.62</v>
      </c>
      <c r="R41">
        <v>2.12</v>
      </c>
      <c r="S41">
        <v>10.61</v>
      </c>
      <c r="T41">
        <v>6.75</v>
      </c>
      <c r="U41" s="156">
        <f t="shared" si="2"/>
        <v>35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35</v>
      </c>
      <c r="E42">
        <f>PPCL!P42</f>
        <v>0</v>
      </c>
      <c r="F42">
        <f t="shared" si="4"/>
        <v>195</v>
      </c>
      <c r="G42">
        <f t="shared" si="5"/>
        <v>35</v>
      </c>
      <c r="H42" s="154"/>
      <c r="I42">
        <f>BRPL_EOD!AI42+BRPL_EOD!AJ42</f>
        <v>9.9</v>
      </c>
      <c r="J42">
        <f>BYPL_EOD!AI42+BYPL_EOD!AJ42</f>
        <v>5.62</v>
      </c>
      <c r="K42">
        <f>MES_EOD!AI42+MES_EOD!AJ42</f>
        <v>2.12</v>
      </c>
      <c r="L42">
        <f>NDMC_EOD!AI42+NDMC_EOD!AJ42</f>
        <v>10.61</v>
      </c>
      <c r="M42">
        <f>TPDDL_EOD!AI42+TPDDL_EOD!AJ42</f>
        <v>6.75</v>
      </c>
      <c r="N42">
        <f t="shared" si="0"/>
        <v>35</v>
      </c>
      <c r="O42" s="154">
        <f t="shared" si="1"/>
        <v>0</v>
      </c>
      <c r="P42">
        <v>9.9</v>
      </c>
      <c r="Q42">
        <v>5.62</v>
      </c>
      <c r="R42">
        <v>2.12</v>
      </c>
      <c r="S42">
        <v>10.61</v>
      </c>
      <c r="T42">
        <v>6.75</v>
      </c>
      <c r="U42" s="156">
        <f t="shared" si="2"/>
        <v>35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189</v>
      </c>
      <c r="G43">
        <f t="shared" si="5"/>
        <v>34</v>
      </c>
      <c r="H43" s="154"/>
      <c r="I43">
        <f>BRPL_EOD!AI43+BRPL_EOD!AJ43</f>
        <v>9.6199999999999992</v>
      </c>
      <c r="J43">
        <f>BYPL_EOD!AI43+BYPL_EOD!AJ43</f>
        <v>5.46</v>
      </c>
      <c r="K43">
        <f>MES_EOD!AI43+MES_EOD!AJ43</f>
        <v>2.06</v>
      </c>
      <c r="L43">
        <f>NDMC_EOD!AI43+NDMC_EOD!AJ43</f>
        <v>10.3</v>
      </c>
      <c r="M43">
        <f>TPDDL_EOD!AI43+TPDDL_EOD!AJ43</f>
        <v>6.56</v>
      </c>
      <c r="N43">
        <f t="shared" si="0"/>
        <v>34</v>
      </c>
      <c r="O43" s="154">
        <f t="shared" si="1"/>
        <v>0</v>
      </c>
      <c r="P43">
        <v>9.6199999999999992</v>
      </c>
      <c r="Q43">
        <v>5.46</v>
      </c>
      <c r="R43">
        <v>2.06</v>
      </c>
      <c r="S43">
        <v>10.3</v>
      </c>
      <c r="T43">
        <v>6.56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189</v>
      </c>
      <c r="G44">
        <f t="shared" si="5"/>
        <v>34</v>
      </c>
      <c r="H44" s="154"/>
      <c r="I44">
        <f>BRPL_EOD!AI44+BRPL_EOD!AJ44</f>
        <v>9.6199999999999992</v>
      </c>
      <c r="J44">
        <f>BYPL_EOD!AI44+BYPL_EOD!AJ44</f>
        <v>5.46</v>
      </c>
      <c r="K44">
        <f>MES_EOD!AI44+MES_EOD!AJ44</f>
        <v>2.06</v>
      </c>
      <c r="L44">
        <f>NDMC_EOD!AI44+NDMC_EOD!AJ44</f>
        <v>10.3</v>
      </c>
      <c r="M44">
        <f>TPDDL_EOD!AI44+TPDDL_EOD!AJ44</f>
        <v>6.56</v>
      </c>
      <c r="N44">
        <f t="shared" si="0"/>
        <v>34</v>
      </c>
      <c r="O44" s="154">
        <f t="shared" si="1"/>
        <v>0</v>
      </c>
      <c r="P44">
        <v>9.6199999999999992</v>
      </c>
      <c r="Q44">
        <v>5.46</v>
      </c>
      <c r="R44">
        <v>2.06</v>
      </c>
      <c r="S44">
        <v>10.3</v>
      </c>
      <c r="T44">
        <v>6.56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189</v>
      </c>
      <c r="G45">
        <f t="shared" si="5"/>
        <v>34</v>
      </c>
      <c r="H45" s="154"/>
      <c r="I45">
        <f>BRPL_EOD!AI45+BRPL_EOD!AJ45</f>
        <v>9.6199999999999992</v>
      </c>
      <c r="J45">
        <f>BYPL_EOD!AI45+BYPL_EOD!AJ45</f>
        <v>5.46</v>
      </c>
      <c r="K45">
        <f>MES_EOD!AI45+MES_EOD!AJ45</f>
        <v>2.06</v>
      </c>
      <c r="L45">
        <f>NDMC_EOD!AI45+NDMC_EOD!AJ45</f>
        <v>10.3</v>
      </c>
      <c r="M45">
        <f>TPDDL_EOD!AI45+TPDDL_EOD!AJ45</f>
        <v>6.56</v>
      </c>
      <c r="N45">
        <f t="shared" si="0"/>
        <v>34</v>
      </c>
      <c r="O45" s="154">
        <f t="shared" si="1"/>
        <v>0</v>
      </c>
      <c r="P45">
        <v>9.6199999999999992</v>
      </c>
      <c r="Q45">
        <v>5.46</v>
      </c>
      <c r="R45">
        <v>2.06</v>
      </c>
      <c r="S45">
        <v>10.3</v>
      </c>
      <c r="T45">
        <v>6.56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189</v>
      </c>
      <c r="G46">
        <f t="shared" si="5"/>
        <v>34</v>
      </c>
      <c r="H46" s="154"/>
      <c r="I46">
        <f>BRPL_EOD!AI46+BRPL_EOD!AJ46</f>
        <v>9.6199999999999992</v>
      </c>
      <c r="J46">
        <f>BYPL_EOD!AI46+BYPL_EOD!AJ46</f>
        <v>5.46</v>
      </c>
      <c r="K46">
        <f>MES_EOD!AI46+MES_EOD!AJ46</f>
        <v>2.06</v>
      </c>
      <c r="L46">
        <f>NDMC_EOD!AI46+NDMC_EOD!AJ46</f>
        <v>10.3</v>
      </c>
      <c r="M46">
        <f>TPDDL_EOD!AI46+TPDDL_EOD!AJ46</f>
        <v>6.56</v>
      </c>
      <c r="N46">
        <f t="shared" si="0"/>
        <v>34</v>
      </c>
      <c r="O46" s="154">
        <f t="shared" si="1"/>
        <v>0</v>
      </c>
      <c r="P46">
        <v>9.6199999999999992</v>
      </c>
      <c r="Q46">
        <v>5.46</v>
      </c>
      <c r="R46">
        <v>2.06</v>
      </c>
      <c r="S46">
        <v>10.3</v>
      </c>
      <c r="T46">
        <v>6.56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189</v>
      </c>
      <c r="G47">
        <f t="shared" si="5"/>
        <v>32</v>
      </c>
      <c r="H47" s="154"/>
      <c r="I47">
        <f>BRPL_EOD!AI47+BRPL_EOD!AJ47</f>
        <v>8.93</v>
      </c>
      <c r="J47">
        <f>BYPL_EOD!AI47+BYPL_EOD!AJ47</f>
        <v>5.07</v>
      </c>
      <c r="K47">
        <f>MES_EOD!AI47+MES_EOD!AJ47</f>
        <v>1.91</v>
      </c>
      <c r="L47">
        <f>NDMC_EOD!AI47+NDMC_EOD!AJ47</f>
        <v>10</v>
      </c>
      <c r="M47">
        <f>TPDDL_EOD!AI47+TPDDL_EOD!AJ47</f>
        <v>6.09</v>
      </c>
      <c r="N47">
        <f t="shared" si="0"/>
        <v>32</v>
      </c>
      <c r="O47" s="154">
        <f t="shared" si="1"/>
        <v>0</v>
      </c>
      <c r="P47">
        <v>8.93</v>
      </c>
      <c r="Q47">
        <v>5.07</v>
      </c>
      <c r="R47">
        <v>1.91</v>
      </c>
      <c r="S47">
        <v>10</v>
      </c>
      <c r="T47">
        <v>6.09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189</v>
      </c>
      <c r="G48">
        <f t="shared" si="5"/>
        <v>32</v>
      </c>
      <c r="H48" s="154"/>
      <c r="I48">
        <f>BRPL_EOD!AI48+BRPL_EOD!AJ48</f>
        <v>8.93</v>
      </c>
      <c r="J48">
        <f>BYPL_EOD!AI48+BYPL_EOD!AJ48</f>
        <v>5.07</v>
      </c>
      <c r="K48">
        <f>MES_EOD!AI48+MES_EOD!AJ48</f>
        <v>1.91</v>
      </c>
      <c r="L48">
        <f>NDMC_EOD!AI48+NDMC_EOD!AJ48</f>
        <v>10</v>
      </c>
      <c r="M48">
        <f>TPDDL_EOD!AI48+TPDDL_EOD!AJ48</f>
        <v>6.09</v>
      </c>
      <c r="N48">
        <f t="shared" si="0"/>
        <v>32</v>
      </c>
      <c r="O48" s="154">
        <f t="shared" si="1"/>
        <v>0</v>
      </c>
      <c r="P48">
        <v>8.93</v>
      </c>
      <c r="Q48">
        <v>5.07</v>
      </c>
      <c r="R48">
        <v>1.91</v>
      </c>
      <c r="S48">
        <v>10</v>
      </c>
      <c r="T48">
        <v>6.09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189</v>
      </c>
      <c r="G49">
        <f t="shared" si="5"/>
        <v>32</v>
      </c>
      <c r="H49" s="154"/>
      <c r="I49">
        <f>BRPL_EOD!AI49+BRPL_EOD!AJ49</f>
        <v>8.89</v>
      </c>
      <c r="J49">
        <f>BYPL_EOD!AI49+BYPL_EOD!AJ49</f>
        <v>5.05</v>
      </c>
      <c r="K49">
        <f>MES_EOD!AI49+MES_EOD!AJ49</f>
        <v>2</v>
      </c>
      <c r="L49">
        <f>NDMC_EOD!AI49+NDMC_EOD!AJ49</f>
        <v>10</v>
      </c>
      <c r="M49">
        <f>TPDDL_EOD!AI49+TPDDL_EOD!AJ49</f>
        <v>6.06</v>
      </c>
      <c r="N49">
        <f t="shared" si="0"/>
        <v>32</v>
      </c>
      <c r="O49" s="154">
        <f t="shared" si="1"/>
        <v>0</v>
      </c>
      <c r="P49">
        <v>8.89</v>
      </c>
      <c r="Q49">
        <v>5.05</v>
      </c>
      <c r="R49">
        <v>2</v>
      </c>
      <c r="S49">
        <v>10</v>
      </c>
      <c r="T49">
        <v>6.06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189</v>
      </c>
      <c r="G50">
        <f t="shared" si="5"/>
        <v>32</v>
      </c>
      <c r="H50" s="154"/>
      <c r="I50">
        <f>BRPL_EOD!AI50+BRPL_EOD!AJ50</f>
        <v>8.93</v>
      </c>
      <c r="J50">
        <f>BYPL_EOD!AI50+BYPL_EOD!AJ50</f>
        <v>5.07</v>
      </c>
      <c r="K50">
        <f>MES_EOD!AI50+MES_EOD!AJ50</f>
        <v>1.91</v>
      </c>
      <c r="L50">
        <f>NDMC_EOD!AI50+NDMC_EOD!AJ50</f>
        <v>10</v>
      </c>
      <c r="M50">
        <f>TPDDL_EOD!AI50+TPDDL_EOD!AJ50</f>
        <v>6.09</v>
      </c>
      <c r="N50">
        <f t="shared" si="0"/>
        <v>32</v>
      </c>
      <c r="O50" s="154">
        <f t="shared" si="1"/>
        <v>0</v>
      </c>
      <c r="P50">
        <v>8.93</v>
      </c>
      <c r="Q50">
        <v>5.07</v>
      </c>
      <c r="R50">
        <v>1.91</v>
      </c>
      <c r="S50">
        <v>10</v>
      </c>
      <c r="T50">
        <v>6.09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189</v>
      </c>
      <c r="G51">
        <f t="shared" si="5"/>
        <v>30</v>
      </c>
      <c r="H51" s="154"/>
      <c r="I51">
        <f>BRPL_EOD!AI51+BRPL_EOD!AJ51</f>
        <v>7.41</v>
      </c>
      <c r="J51">
        <f>BYPL_EOD!AI51+BYPL_EOD!AJ51</f>
        <v>5</v>
      </c>
      <c r="K51">
        <f>MES_EOD!AI51+MES_EOD!AJ51</f>
        <v>1.59</v>
      </c>
      <c r="L51">
        <f>NDMC_EOD!AI51+NDMC_EOD!AJ51</f>
        <v>10</v>
      </c>
      <c r="M51">
        <f>TPDDL_EOD!AI51+TPDDL_EOD!AJ51</f>
        <v>6</v>
      </c>
      <c r="N51">
        <f t="shared" si="0"/>
        <v>30</v>
      </c>
      <c r="O51" s="154">
        <f t="shared" si="1"/>
        <v>0</v>
      </c>
      <c r="P51">
        <v>7.41</v>
      </c>
      <c r="Q51">
        <v>5</v>
      </c>
      <c r="R51">
        <v>1.59</v>
      </c>
      <c r="S51">
        <v>10</v>
      </c>
      <c r="T51">
        <v>6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189</v>
      </c>
      <c r="G52">
        <f t="shared" si="5"/>
        <v>30</v>
      </c>
      <c r="H52" s="154"/>
      <c r="I52">
        <f>BRPL_EOD!AI52+BRPL_EOD!AJ52</f>
        <v>4.38</v>
      </c>
      <c r="J52">
        <f>BYPL_EOD!AI52+BYPL_EOD!AJ52</f>
        <v>15.63</v>
      </c>
      <c r="K52">
        <f>MES_EOD!AI52+MES_EOD!AJ52</f>
        <v>0</v>
      </c>
      <c r="L52">
        <f>NDMC_EOD!AI52+NDMC_EOD!AJ52</f>
        <v>6.25</v>
      </c>
      <c r="M52">
        <f>TPDDL_EOD!AI52+TPDDL_EOD!AJ52</f>
        <v>3.75</v>
      </c>
      <c r="N52">
        <f t="shared" si="0"/>
        <v>30.01</v>
      </c>
      <c r="O52" s="154">
        <f t="shared" si="1"/>
        <v>-1.0000000000001563E-2</v>
      </c>
      <c r="P52">
        <v>4.3785404865044981</v>
      </c>
      <c r="Q52">
        <v>15.624791736087971</v>
      </c>
      <c r="R52">
        <v>0</v>
      </c>
      <c r="S52">
        <v>6.2479173608797067</v>
      </c>
      <c r="T52">
        <v>3.748750416527824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189</v>
      </c>
      <c r="G53">
        <f t="shared" si="5"/>
        <v>30</v>
      </c>
      <c r="H53" s="154"/>
      <c r="I53">
        <f>BRPL_EOD!AI53+BRPL_EOD!AJ53</f>
        <v>4.38</v>
      </c>
      <c r="J53">
        <f>BYPL_EOD!AI53+BYPL_EOD!AJ53</f>
        <v>15.63</v>
      </c>
      <c r="K53">
        <f>MES_EOD!AI53+MES_EOD!AJ53</f>
        <v>0</v>
      </c>
      <c r="L53">
        <f>NDMC_EOD!AI53+NDMC_EOD!AJ53</f>
        <v>6.25</v>
      </c>
      <c r="M53">
        <f>TPDDL_EOD!AI53+TPDDL_EOD!AJ53</f>
        <v>3.75</v>
      </c>
      <c r="N53">
        <f t="shared" si="0"/>
        <v>30.01</v>
      </c>
      <c r="O53" s="154">
        <f t="shared" si="1"/>
        <v>-1.0000000000001563E-2</v>
      </c>
      <c r="P53">
        <v>4.3785404865044981</v>
      </c>
      <c r="Q53">
        <v>15.624791736087971</v>
      </c>
      <c r="R53">
        <v>0</v>
      </c>
      <c r="S53">
        <v>6.2479173608797067</v>
      </c>
      <c r="T53">
        <v>3.748750416527824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189</v>
      </c>
      <c r="G54">
        <f t="shared" si="5"/>
        <v>30</v>
      </c>
      <c r="H54" s="154"/>
      <c r="I54">
        <f>BRPL_EOD!AI54+BRPL_EOD!AJ54</f>
        <v>4.38</v>
      </c>
      <c r="J54">
        <f>BYPL_EOD!AI54+BYPL_EOD!AJ54</f>
        <v>15.63</v>
      </c>
      <c r="K54">
        <f>MES_EOD!AI54+MES_EOD!AJ54</f>
        <v>0</v>
      </c>
      <c r="L54">
        <f>NDMC_EOD!AI54+NDMC_EOD!AJ54</f>
        <v>6.25</v>
      </c>
      <c r="M54">
        <f>TPDDL_EOD!AI54+TPDDL_EOD!AJ54</f>
        <v>3.75</v>
      </c>
      <c r="N54">
        <f t="shared" si="0"/>
        <v>30.01</v>
      </c>
      <c r="O54" s="154">
        <f t="shared" si="1"/>
        <v>-1.0000000000001563E-2</v>
      </c>
      <c r="P54">
        <v>4.3785404865044981</v>
      </c>
      <c r="Q54">
        <v>15.624791736087971</v>
      </c>
      <c r="R54">
        <v>0</v>
      </c>
      <c r="S54">
        <v>6.2479173608797067</v>
      </c>
      <c r="T54">
        <v>3.748750416527824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189</v>
      </c>
      <c r="G55">
        <f t="shared" si="5"/>
        <v>30</v>
      </c>
      <c r="H55" s="154"/>
      <c r="I55">
        <f>BRPL_EOD!AI55+BRPL_EOD!AJ55</f>
        <v>6</v>
      </c>
      <c r="J55">
        <f>BYPL_EOD!AI55+BYPL_EOD!AJ55</f>
        <v>8.57</v>
      </c>
      <c r="K55">
        <f>MES_EOD!AI55+MES_EOD!AJ55</f>
        <v>1.71</v>
      </c>
      <c r="L55">
        <f>NDMC_EOD!AI55+NDMC_EOD!AJ55</f>
        <v>8.57</v>
      </c>
      <c r="M55">
        <f>TPDDL_EOD!AI55+TPDDL_EOD!AJ55</f>
        <v>5.14</v>
      </c>
      <c r="N55">
        <f t="shared" si="0"/>
        <v>29.990000000000002</v>
      </c>
      <c r="O55" s="154">
        <f t="shared" si="1"/>
        <v>9.9999999999980105E-3</v>
      </c>
      <c r="P55">
        <v>6.0020006668889625</v>
      </c>
      <c r="Q55">
        <v>8.5728576192064025</v>
      </c>
      <c r="R55">
        <v>1.7105701900633543</v>
      </c>
      <c r="S55">
        <v>8.5728576192064025</v>
      </c>
      <c r="T55">
        <v>5.1417139046348774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189</v>
      </c>
      <c r="G56">
        <f t="shared" si="5"/>
        <v>30</v>
      </c>
      <c r="H56" s="154"/>
      <c r="I56">
        <f>BRPL_EOD!AI56+BRPL_EOD!AJ56</f>
        <v>6.36</v>
      </c>
      <c r="J56">
        <f>BYPL_EOD!AI56+BYPL_EOD!AJ56</f>
        <v>9.09</v>
      </c>
      <c r="K56">
        <f>MES_EOD!AI56+MES_EOD!AJ56</f>
        <v>0</v>
      </c>
      <c r="L56">
        <f>NDMC_EOD!AI56+NDMC_EOD!AJ56</f>
        <v>9.09</v>
      </c>
      <c r="M56">
        <f>TPDDL_EOD!AI56+TPDDL_EOD!AJ56</f>
        <v>5.45</v>
      </c>
      <c r="N56">
        <f t="shared" si="0"/>
        <v>29.99</v>
      </c>
      <c r="O56" s="154">
        <f t="shared" si="1"/>
        <v>1.0000000000001563E-2</v>
      </c>
      <c r="P56">
        <v>6.3621207069023011</v>
      </c>
      <c r="Q56">
        <v>9.0930310103367784</v>
      </c>
      <c r="R56">
        <v>0</v>
      </c>
      <c r="S56">
        <v>9.0930310103367784</v>
      </c>
      <c r="T56">
        <v>5.451817272424142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189</v>
      </c>
      <c r="G57">
        <f t="shared" si="5"/>
        <v>30</v>
      </c>
      <c r="H57" s="154"/>
      <c r="I57">
        <f>BRPL_EOD!AI57+BRPL_EOD!AJ57</f>
        <v>6.36</v>
      </c>
      <c r="J57">
        <f>BYPL_EOD!AI57+BYPL_EOD!AJ57</f>
        <v>9.09</v>
      </c>
      <c r="K57">
        <f>MES_EOD!AI57+MES_EOD!AJ57</f>
        <v>0</v>
      </c>
      <c r="L57">
        <f>NDMC_EOD!AI57+NDMC_EOD!AJ57</f>
        <v>9.09</v>
      </c>
      <c r="M57">
        <f>TPDDL_EOD!AI57+TPDDL_EOD!AJ57</f>
        <v>5.45</v>
      </c>
      <c r="N57">
        <f t="shared" si="0"/>
        <v>29.99</v>
      </c>
      <c r="O57" s="154">
        <f t="shared" si="1"/>
        <v>1.0000000000001563E-2</v>
      </c>
      <c r="P57">
        <v>6.3621207069023011</v>
      </c>
      <c r="Q57">
        <v>9.0930310103367784</v>
      </c>
      <c r="R57">
        <v>0</v>
      </c>
      <c r="S57">
        <v>9.0930310103367784</v>
      </c>
      <c r="T57">
        <v>5.451817272424142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189</v>
      </c>
      <c r="G58">
        <f t="shared" si="5"/>
        <v>30</v>
      </c>
      <c r="H58" s="154"/>
      <c r="I58">
        <f>BRPL_EOD!AI58+BRPL_EOD!AJ58</f>
        <v>6.36</v>
      </c>
      <c r="J58">
        <f>BYPL_EOD!AI58+BYPL_EOD!AJ58</f>
        <v>9.09</v>
      </c>
      <c r="K58">
        <f>MES_EOD!AI58+MES_EOD!AJ58</f>
        <v>0</v>
      </c>
      <c r="L58">
        <f>NDMC_EOD!AI58+NDMC_EOD!AJ58</f>
        <v>9.09</v>
      </c>
      <c r="M58">
        <f>TPDDL_EOD!AI58+TPDDL_EOD!AJ58</f>
        <v>5.45</v>
      </c>
      <c r="N58">
        <f t="shared" si="0"/>
        <v>29.99</v>
      </c>
      <c r="O58" s="154">
        <f t="shared" si="1"/>
        <v>1.0000000000001563E-2</v>
      </c>
      <c r="P58">
        <v>6.3621207069023011</v>
      </c>
      <c r="Q58">
        <v>9.0930310103367784</v>
      </c>
      <c r="R58">
        <v>0</v>
      </c>
      <c r="S58">
        <v>9.0930310103367784</v>
      </c>
      <c r="T58">
        <v>5.451817272424142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189</v>
      </c>
      <c r="G59">
        <f t="shared" si="5"/>
        <v>30</v>
      </c>
      <c r="H59" s="154"/>
      <c r="I59">
        <f>BRPL_EOD!AI59+BRPL_EOD!AJ59</f>
        <v>6.36</v>
      </c>
      <c r="J59">
        <f>BYPL_EOD!AI59+BYPL_EOD!AJ59</f>
        <v>9.09</v>
      </c>
      <c r="K59">
        <f>MES_EOD!AI59+MES_EOD!AJ59</f>
        <v>0</v>
      </c>
      <c r="L59">
        <f>NDMC_EOD!AI59+NDMC_EOD!AJ59</f>
        <v>9.09</v>
      </c>
      <c r="M59">
        <f>TPDDL_EOD!AI59+TPDDL_EOD!AJ59</f>
        <v>5.45</v>
      </c>
      <c r="N59">
        <f t="shared" si="0"/>
        <v>29.99</v>
      </c>
      <c r="O59" s="154">
        <f t="shared" si="1"/>
        <v>1.0000000000001563E-2</v>
      </c>
      <c r="P59">
        <v>6.3621207069023011</v>
      </c>
      <c r="Q59">
        <v>9.0930310103367784</v>
      </c>
      <c r="R59">
        <v>0</v>
      </c>
      <c r="S59">
        <v>9.0930310103367784</v>
      </c>
      <c r="T59">
        <v>5.451817272424142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189</v>
      </c>
      <c r="G60">
        <f t="shared" si="5"/>
        <v>30</v>
      </c>
      <c r="H60" s="154"/>
      <c r="I60">
        <f>BRPL_EOD!AI60+BRPL_EOD!AJ60</f>
        <v>6.36</v>
      </c>
      <c r="J60">
        <f>BYPL_EOD!AI60+BYPL_EOD!AJ60</f>
        <v>9.09</v>
      </c>
      <c r="K60">
        <f>MES_EOD!AI60+MES_EOD!AJ60</f>
        <v>0</v>
      </c>
      <c r="L60">
        <f>NDMC_EOD!AI60+NDMC_EOD!AJ60</f>
        <v>9.09</v>
      </c>
      <c r="M60">
        <f>TPDDL_EOD!AI60+TPDDL_EOD!AJ60</f>
        <v>5.45</v>
      </c>
      <c r="N60">
        <f t="shared" si="0"/>
        <v>29.99</v>
      </c>
      <c r="O60" s="154">
        <f t="shared" si="1"/>
        <v>1.0000000000001563E-2</v>
      </c>
      <c r="P60">
        <v>6.3621207069023011</v>
      </c>
      <c r="Q60">
        <v>9.0930310103367784</v>
      </c>
      <c r="R60">
        <v>0</v>
      </c>
      <c r="S60">
        <v>9.0930310103367784</v>
      </c>
      <c r="T60">
        <v>5.451817272424142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189</v>
      </c>
      <c r="G61">
        <f t="shared" si="5"/>
        <v>30</v>
      </c>
      <c r="H61" s="154"/>
      <c r="I61">
        <f>BRPL_EOD!AI61+BRPL_EOD!AJ61</f>
        <v>6</v>
      </c>
      <c r="J61">
        <f>BYPL_EOD!AI61+BYPL_EOD!AJ61</f>
        <v>8.57</v>
      </c>
      <c r="K61">
        <f>MES_EOD!AI61+MES_EOD!AJ61</f>
        <v>1.71</v>
      </c>
      <c r="L61">
        <f>NDMC_EOD!AI61+NDMC_EOD!AJ61</f>
        <v>8.57</v>
      </c>
      <c r="M61">
        <f>TPDDL_EOD!AI61+TPDDL_EOD!AJ61</f>
        <v>5.14</v>
      </c>
      <c r="N61">
        <f t="shared" si="0"/>
        <v>29.990000000000002</v>
      </c>
      <c r="O61" s="154">
        <f t="shared" si="1"/>
        <v>9.9999999999980105E-3</v>
      </c>
      <c r="P61">
        <v>6.0020006668889625</v>
      </c>
      <c r="Q61">
        <v>8.5728576192064025</v>
      </c>
      <c r="R61">
        <v>1.7105701900633543</v>
      </c>
      <c r="S61">
        <v>8.5728576192064025</v>
      </c>
      <c r="T61">
        <v>5.1417139046348774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189</v>
      </c>
      <c r="G62">
        <f t="shared" si="5"/>
        <v>30</v>
      </c>
      <c r="H62" s="154"/>
      <c r="I62">
        <f>BRPL_EOD!AI62+BRPL_EOD!AJ62</f>
        <v>6.36</v>
      </c>
      <c r="J62">
        <f>BYPL_EOD!AI62+BYPL_EOD!AJ62</f>
        <v>9.09</v>
      </c>
      <c r="K62">
        <f>MES_EOD!AI62+MES_EOD!AJ62</f>
        <v>0</v>
      </c>
      <c r="L62">
        <f>NDMC_EOD!AI62+NDMC_EOD!AJ62</f>
        <v>9.09</v>
      </c>
      <c r="M62">
        <f>TPDDL_EOD!AI62+TPDDL_EOD!AJ62</f>
        <v>5.45</v>
      </c>
      <c r="N62">
        <f t="shared" si="0"/>
        <v>29.99</v>
      </c>
      <c r="O62" s="154">
        <f t="shared" si="1"/>
        <v>1.0000000000001563E-2</v>
      </c>
      <c r="P62">
        <v>6.3621207069023011</v>
      </c>
      <c r="Q62">
        <v>9.0930310103367784</v>
      </c>
      <c r="R62">
        <v>0</v>
      </c>
      <c r="S62">
        <v>9.0930310103367784</v>
      </c>
      <c r="T62">
        <v>5.451817272424142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189</v>
      </c>
      <c r="G63">
        <f t="shared" si="5"/>
        <v>30</v>
      </c>
      <c r="H63" s="154"/>
      <c r="I63">
        <f>BRPL_EOD!AI63+BRPL_EOD!AJ63</f>
        <v>4.38</v>
      </c>
      <c r="J63">
        <f>BYPL_EOD!AI63+BYPL_EOD!AJ63</f>
        <v>15.63</v>
      </c>
      <c r="K63">
        <f>MES_EOD!AI63+MES_EOD!AJ63</f>
        <v>0</v>
      </c>
      <c r="L63">
        <f>NDMC_EOD!AI63+NDMC_EOD!AJ63</f>
        <v>6.25</v>
      </c>
      <c r="M63">
        <f>TPDDL_EOD!AI63+TPDDL_EOD!AJ63</f>
        <v>3.75</v>
      </c>
      <c r="N63">
        <f t="shared" si="0"/>
        <v>30.01</v>
      </c>
      <c r="O63" s="154">
        <f t="shared" si="1"/>
        <v>-1.0000000000001563E-2</v>
      </c>
      <c r="P63">
        <v>4.3785404865044981</v>
      </c>
      <c r="Q63">
        <v>15.624791736087971</v>
      </c>
      <c r="R63">
        <v>0</v>
      </c>
      <c r="S63">
        <v>6.2479173608797067</v>
      </c>
      <c r="T63">
        <v>3.748750416527824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189</v>
      </c>
      <c r="G64">
        <f t="shared" si="5"/>
        <v>30</v>
      </c>
      <c r="H64" s="154"/>
      <c r="I64">
        <f>BRPL_EOD!AI64+BRPL_EOD!AJ64</f>
        <v>4.38</v>
      </c>
      <c r="J64">
        <f>BYPL_EOD!AI64+BYPL_EOD!AJ64</f>
        <v>15.63</v>
      </c>
      <c r="K64">
        <f>MES_EOD!AI64+MES_EOD!AJ64</f>
        <v>0</v>
      </c>
      <c r="L64">
        <f>NDMC_EOD!AI64+NDMC_EOD!AJ64</f>
        <v>6.25</v>
      </c>
      <c r="M64">
        <f>TPDDL_EOD!AI64+TPDDL_EOD!AJ64</f>
        <v>3.75</v>
      </c>
      <c r="N64">
        <f t="shared" si="0"/>
        <v>30.01</v>
      </c>
      <c r="O64" s="154">
        <f t="shared" si="1"/>
        <v>-1.0000000000001563E-2</v>
      </c>
      <c r="P64">
        <v>4.3785404865044981</v>
      </c>
      <c r="Q64">
        <v>15.624791736087971</v>
      </c>
      <c r="R64">
        <v>0</v>
      </c>
      <c r="S64">
        <v>6.2479173608797067</v>
      </c>
      <c r="T64">
        <v>3.748750416527824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189</v>
      </c>
      <c r="G65">
        <f t="shared" si="5"/>
        <v>30</v>
      </c>
      <c r="H65" s="154"/>
      <c r="I65">
        <f>BRPL_EOD!AI65+BRPL_EOD!AJ65</f>
        <v>4.38</v>
      </c>
      <c r="J65">
        <f>BYPL_EOD!AI65+BYPL_EOD!AJ65</f>
        <v>15.63</v>
      </c>
      <c r="K65">
        <f>MES_EOD!AI65+MES_EOD!AJ65</f>
        <v>0</v>
      </c>
      <c r="L65">
        <f>NDMC_EOD!AI65+NDMC_EOD!AJ65</f>
        <v>6.25</v>
      </c>
      <c r="M65">
        <f>TPDDL_EOD!AI65+TPDDL_EOD!AJ65</f>
        <v>3.75</v>
      </c>
      <c r="N65">
        <f t="shared" si="0"/>
        <v>30.01</v>
      </c>
      <c r="O65" s="154">
        <f t="shared" si="1"/>
        <v>-1.0000000000001563E-2</v>
      </c>
      <c r="P65">
        <v>4.3785404865044981</v>
      </c>
      <c r="Q65">
        <v>15.624791736087971</v>
      </c>
      <c r="R65">
        <v>0</v>
      </c>
      <c r="S65">
        <v>6.2479173608797067</v>
      </c>
      <c r="T65">
        <v>3.748750416527824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189</v>
      </c>
      <c r="G66">
        <f t="shared" si="5"/>
        <v>30</v>
      </c>
      <c r="H66" s="154"/>
      <c r="I66">
        <f>BRPL_EOD!AI66+BRPL_EOD!AJ66</f>
        <v>5.68</v>
      </c>
      <c r="J66">
        <f>BYPL_EOD!AI66+BYPL_EOD!AJ66</f>
        <v>11.35</v>
      </c>
      <c r="K66">
        <f>MES_EOD!AI66+MES_EOD!AJ66</f>
        <v>0</v>
      </c>
      <c r="L66">
        <f>NDMC_EOD!AI66+NDMC_EOD!AJ66</f>
        <v>8.11</v>
      </c>
      <c r="M66">
        <f>TPDDL_EOD!AI66+TPDDL_EOD!AJ66</f>
        <v>4.8600000000000003</v>
      </c>
      <c r="N66">
        <f t="shared" si="0"/>
        <v>30</v>
      </c>
      <c r="O66" s="154">
        <f t="shared" si="1"/>
        <v>0</v>
      </c>
      <c r="P66">
        <v>5.68</v>
      </c>
      <c r="Q66">
        <v>11.35</v>
      </c>
      <c r="R66">
        <v>0</v>
      </c>
      <c r="S66">
        <v>8.11</v>
      </c>
      <c r="T66">
        <v>4.8600000000000003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189</v>
      </c>
      <c r="G67">
        <f t="shared" si="5"/>
        <v>30</v>
      </c>
      <c r="H67" s="154"/>
      <c r="I67">
        <f>BRPL_EOD!AI67+BRPL_EOD!AJ67</f>
        <v>5.38</v>
      </c>
      <c r="J67">
        <f>BYPL_EOD!AI67+BYPL_EOD!AJ67</f>
        <v>10.77</v>
      </c>
      <c r="K67">
        <f>MES_EOD!AI67+MES_EOD!AJ67</f>
        <v>1.54</v>
      </c>
      <c r="L67">
        <f>NDMC_EOD!AI67+NDMC_EOD!AJ67</f>
        <v>7.69</v>
      </c>
      <c r="M67">
        <f>TPDDL_EOD!AI67+TPDDL_EOD!AJ67</f>
        <v>4.62</v>
      </c>
      <c r="N67">
        <f t="shared" ref="N67:N98" si="6">SUM(I67:M67)</f>
        <v>30</v>
      </c>
      <c r="O67" s="154">
        <f t="shared" ref="O67:O98" si="7">G67-N67</f>
        <v>0</v>
      </c>
      <c r="P67">
        <v>5.38</v>
      </c>
      <c r="Q67">
        <v>10.77</v>
      </c>
      <c r="R67">
        <v>1.54</v>
      </c>
      <c r="S67">
        <v>7.69</v>
      </c>
      <c r="T67">
        <v>4.62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189</v>
      </c>
      <c r="G68">
        <f t="shared" ref="G68:G98" si="11">D68+E68</f>
        <v>30</v>
      </c>
      <c r="H68" s="154"/>
      <c r="I68">
        <f>BRPL_EOD!AI68+BRPL_EOD!AJ68</f>
        <v>5.68</v>
      </c>
      <c r="J68">
        <f>BYPL_EOD!AI68+BYPL_EOD!AJ68</f>
        <v>11.35</v>
      </c>
      <c r="K68">
        <f>MES_EOD!AI68+MES_EOD!AJ68</f>
        <v>0</v>
      </c>
      <c r="L68">
        <f>NDMC_EOD!AI68+NDMC_EOD!AJ68</f>
        <v>8.11</v>
      </c>
      <c r="M68">
        <f>TPDDL_EOD!AI68+TPDDL_EOD!AJ68</f>
        <v>4.8600000000000003</v>
      </c>
      <c r="N68">
        <f t="shared" si="6"/>
        <v>30</v>
      </c>
      <c r="O68" s="154">
        <f t="shared" si="7"/>
        <v>0</v>
      </c>
      <c r="P68">
        <v>5.68</v>
      </c>
      <c r="Q68">
        <v>11.35</v>
      </c>
      <c r="R68">
        <v>0</v>
      </c>
      <c r="S68">
        <v>8.11</v>
      </c>
      <c r="T68">
        <v>4.8600000000000003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189</v>
      </c>
      <c r="G69">
        <f t="shared" si="11"/>
        <v>30</v>
      </c>
      <c r="H69" s="154"/>
      <c r="I69">
        <f>BRPL_EOD!AI69+BRPL_EOD!AJ69</f>
        <v>5.68</v>
      </c>
      <c r="J69">
        <f>BYPL_EOD!AI69+BYPL_EOD!AJ69</f>
        <v>11.35</v>
      </c>
      <c r="K69">
        <f>MES_EOD!AI69+MES_EOD!AJ69</f>
        <v>0</v>
      </c>
      <c r="L69">
        <f>NDMC_EOD!AI69+NDMC_EOD!AJ69</f>
        <v>8.11</v>
      </c>
      <c r="M69">
        <f>TPDDL_EOD!AI69+TPDDL_EOD!AJ69</f>
        <v>4.8600000000000003</v>
      </c>
      <c r="N69">
        <f t="shared" si="6"/>
        <v>30</v>
      </c>
      <c r="O69" s="154">
        <f t="shared" si="7"/>
        <v>0</v>
      </c>
      <c r="P69">
        <v>5.68</v>
      </c>
      <c r="Q69">
        <v>11.35</v>
      </c>
      <c r="R69">
        <v>0</v>
      </c>
      <c r="S69">
        <v>8.11</v>
      </c>
      <c r="T69">
        <v>4.8600000000000003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189</v>
      </c>
      <c r="G70">
        <f t="shared" si="11"/>
        <v>30</v>
      </c>
      <c r="H70" s="154"/>
      <c r="I70">
        <f>BRPL_EOD!AI70+BRPL_EOD!AJ70</f>
        <v>5.68</v>
      </c>
      <c r="J70">
        <f>BYPL_EOD!AI70+BYPL_EOD!AJ70</f>
        <v>11.35</v>
      </c>
      <c r="K70">
        <f>MES_EOD!AI70+MES_EOD!AJ70</f>
        <v>0</v>
      </c>
      <c r="L70">
        <f>NDMC_EOD!AI70+NDMC_EOD!AJ70</f>
        <v>8.11</v>
      </c>
      <c r="M70">
        <f>TPDDL_EOD!AI70+TPDDL_EOD!AJ70</f>
        <v>4.8600000000000003</v>
      </c>
      <c r="N70">
        <f t="shared" si="6"/>
        <v>30</v>
      </c>
      <c r="O70" s="154">
        <f t="shared" si="7"/>
        <v>0</v>
      </c>
      <c r="P70">
        <v>5.68</v>
      </c>
      <c r="Q70">
        <v>11.35</v>
      </c>
      <c r="R70">
        <v>0</v>
      </c>
      <c r="S70">
        <v>8.11</v>
      </c>
      <c r="T70">
        <v>4.8600000000000003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192</v>
      </c>
      <c r="G71">
        <f t="shared" si="11"/>
        <v>30</v>
      </c>
      <c r="H71" s="154"/>
      <c r="I71">
        <f>BRPL_EOD!AI71+BRPL_EOD!AJ71</f>
        <v>5.68</v>
      </c>
      <c r="J71">
        <f>BYPL_EOD!AI71+BYPL_EOD!AJ71</f>
        <v>11.35</v>
      </c>
      <c r="K71">
        <f>MES_EOD!AI71+MES_EOD!AJ71</f>
        <v>0</v>
      </c>
      <c r="L71">
        <f>NDMC_EOD!AI71+NDMC_EOD!AJ71</f>
        <v>8.11</v>
      </c>
      <c r="M71">
        <f>TPDDL_EOD!AI71+TPDDL_EOD!AJ71</f>
        <v>4.8600000000000003</v>
      </c>
      <c r="N71">
        <f t="shared" si="6"/>
        <v>30</v>
      </c>
      <c r="O71" s="154">
        <f t="shared" si="7"/>
        <v>0</v>
      </c>
      <c r="P71">
        <v>5.68</v>
      </c>
      <c r="Q71">
        <v>11.35</v>
      </c>
      <c r="R71">
        <v>0</v>
      </c>
      <c r="S71">
        <v>8.11</v>
      </c>
      <c r="T71">
        <v>4.8600000000000003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192</v>
      </c>
      <c r="G72">
        <f t="shared" si="11"/>
        <v>30</v>
      </c>
      <c r="H72" s="154"/>
      <c r="I72">
        <f>BRPL_EOD!AI72+BRPL_EOD!AJ72</f>
        <v>5.68</v>
      </c>
      <c r="J72">
        <f>BYPL_EOD!AI72+BYPL_EOD!AJ72</f>
        <v>11.35</v>
      </c>
      <c r="K72">
        <f>MES_EOD!AI72+MES_EOD!AJ72</f>
        <v>0</v>
      </c>
      <c r="L72">
        <f>NDMC_EOD!AI72+NDMC_EOD!AJ72</f>
        <v>8.11</v>
      </c>
      <c r="M72">
        <f>TPDDL_EOD!AI72+TPDDL_EOD!AJ72</f>
        <v>4.8600000000000003</v>
      </c>
      <c r="N72">
        <f t="shared" si="6"/>
        <v>30</v>
      </c>
      <c r="O72" s="154">
        <f t="shared" si="7"/>
        <v>0</v>
      </c>
      <c r="P72">
        <v>5.68</v>
      </c>
      <c r="Q72">
        <v>11.35</v>
      </c>
      <c r="R72">
        <v>0</v>
      </c>
      <c r="S72">
        <v>8.11</v>
      </c>
      <c r="T72">
        <v>4.8600000000000003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192</v>
      </c>
      <c r="G73">
        <f t="shared" si="11"/>
        <v>30</v>
      </c>
      <c r="H73" s="154"/>
      <c r="I73">
        <f>BRPL_EOD!AI73+BRPL_EOD!AJ73</f>
        <v>5.38</v>
      </c>
      <c r="J73">
        <f>BYPL_EOD!AI73+BYPL_EOD!AJ73</f>
        <v>10.77</v>
      </c>
      <c r="K73">
        <f>MES_EOD!AI73+MES_EOD!AJ73</f>
        <v>1.54</v>
      </c>
      <c r="L73">
        <f>NDMC_EOD!AI73+NDMC_EOD!AJ73</f>
        <v>7.69</v>
      </c>
      <c r="M73">
        <f>TPDDL_EOD!AI73+TPDDL_EOD!AJ73</f>
        <v>4.62</v>
      </c>
      <c r="N73">
        <f t="shared" si="6"/>
        <v>30</v>
      </c>
      <c r="O73" s="154">
        <f t="shared" si="7"/>
        <v>0</v>
      </c>
      <c r="P73">
        <v>5.38</v>
      </c>
      <c r="Q73">
        <v>10.77</v>
      </c>
      <c r="R73">
        <v>1.54</v>
      </c>
      <c r="S73">
        <v>7.69</v>
      </c>
      <c r="T73">
        <v>4.62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192</v>
      </c>
      <c r="G74">
        <f t="shared" si="11"/>
        <v>30</v>
      </c>
      <c r="H74" s="154"/>
      <c r="I74">
        <f>BRPL_EOD!AI74+BRPL_EOD!AJ74</f>
        <v>5.68</v>
      </c>
      <c r="J74">
        <f>BYPL_EOD!AI74+BYPL_EOD!AJ74</f>
        <v>11.35</v>
      </c>
      <c r="K74">
        <f>MES_EOD!AI74+MES_EOD!AJ74</f>
        <v>0</v>
      </c>
      <c r="L74">
        <f>NDMC_EOD!AI74+NDMC_EOD!AJ74</f>
        <v>8.11</v>
      </c>
      <c r="M74">
        <f>TPDDL_EOD!AI74+TPDDL_EOD!AJ74</f>
        <v>4.8600000000000003</v>
      </c>
      <c r="N74">
        <f t="shared" si="6"/>
        <v>30</v>
      </c>
      <c r="O74" s="154">
        <f t="shared" si="7"/>
        <v>0</v>
      </c>
      <c r="P74">
        <v>5.68</v>
      </c>
      <c r="Q74">
        <v>11.35</v>
      </c>
      <c r="R74">
        <v>0</v>
      </c>
      <c r="S74">
        <v>8.11</v>
      </c>
      <c r="T74">
        <v>4.8600000000000003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192</v>
      </c>
      <c r="G75">
        <f t="shared" si="11"/>
        <v>32</v>
      </c>
      <c r="H75" s="154"/>
      <c r="I75">
        <f>BRPL_EOD!AI75+BRPL_EOD!AJ75</f>
        <v>5.89</v>
      </c>
      <c r="J75">
        <f>BYPL_EOD!AI75+BYPL_EOD!AJ75</f>
        <v>12.63</v>
      </c>
      <c r="K75">
        <f>MES_EOD!AI75+MES_EOD!AJ75</f>
        <v>0</v>
      </c>
      <c r="L75">
        <f>NDMC_EOD!AI75+NDMC_EOD!AJ75</f>
        <v>8.42</v>
      </c>
      <c r="M75">
        <f>TPDDL_EOD!AI75+TPDDL_EOD!AJ75</f>
        <v>5.05</v>
      </c>
      <c r="N75">
        <f t="shared" si="6"/>
        <v>31.99</v>
      </c>
      <c r="O75" s="154">
        <f t="shared" si="7"/>
        <v>1.0000000000001563E-2</v>
      </c>
      <c r="P75">
        <v>5.8918412003751168</v>
      </c>
      <c r="Q75">
        <v>12.633948108783997</v>
      </c>
      <c r="R75">
        <v>0</v>
      </c>
      <c r="S75">
        <v>8.4226320725226635</v>
      </c>
      <c r="T75">
        <v>5.0515786183182243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192</v>
      </c>
      <c r="G76">
        <f t="shared" si="11"/>
        <v>32</v>
      </c>
      <c r="H76" s="154"/>
      <c r="I76">
        <f>BRPL_EOD!AI76+BRPL_EOD!AJ76</f>
        <v>5.89</v>
      </c>
      <c r="J76">
        <f>BYPL_EOD!AI76+BYPL_EOD!AJ76</f>
        <v>12.63</v>
      </c>
      <c r="K76">
        <f>MES_EOD!AI76+MES_EOD!AJ76</f>
        <v>0</v>
      </c>
      <c r="L76">
        <f>NDMC_EOD!AI76+NDMC_EOD!AJ76</f>
        <v>8.42</v>
      </c>
      <c r="M76">
        <f>TPDDL_EOD!AI76+TPDDL_EOD!AJ76</f>
        <v>5.05</v>
      </c>
      <c r="N76">
        <f t="shared" si="6"/>
        <v>31.99</v>
      </c>
      <c r="O76" s="154">
        <f t="shared" si="7"/>
        <v>1.0000000000001563E-2</v>
      </c>
      <c r="P76">
        <v>5.8918412003751168</v>
      </c>
      <c r="Q76">
        <v>12.633948108783997</v>
      </c>
      <c r="R76">
        <v>0</v>
      </c>
      <c r="S76">
        <v>8.4226320725226635</v>
      </c>
      <c r="T76">
        <v>5.0515786183182243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192</v>
      </c>
      <c r="G77">
        <f t="shared" si="11"/>
        <v>30</v>
      </c>
      <c r="H77" s="154"/>
      <c r="I77">
        <f>BRPL_EOD!AI77+BRPL_EOD!AJ77</f>
        <v>5.53</v>
      </c>
      <c r="J77">
        <f>BYPL_EOD!AI77+BYPL_EOD!AJ77</f>
        <v>11.84</v>
      </c>
      <c r="K77">
        <f>MES_EOD!AI77+MES_EOD!AJ77</f>
        <v>0</v>
      </c>
      <c r="L77">
        <f>NDMC_EOD!AI77+NDMC_EOD!AJ77</f>
        <v>7.89</v>
      </c>
      <c r="M77">
        <f>TPDDL_EOD!AI77+TPDDL_EOD!AJ77</f>
        <v>4.74</v>
      </c>
      <c r="N77">
        <f t="shared" si="6"/>
        <v>30</v>
      </c>
      <c r="O77" s="154">
        <f t="shared" si="7"/>
        <v>0</v>
      </c>
      <c r="P77">
        <v>5.53</v>
      </c>
      <c r="Q77">
        <v>11.84</v>
      </c>
      <c r="R77">
        <v>0</v>
      </c>
      <c r="S77">
        <v>7.89</v>
      </c>
      <c r="T77">
        <v>4.74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192</v>
      </c>
      <c r="G78">
        <f t="shared" si="11"/>
        <v>30</v>
      </c>
      <c r="H78" s="154"/>
      <c r="I78">
        <f>BRPL_EOD!AI78+BRPL_EOD!AJ78</f>
        <v>5.53</v>
      </c>
      <c r="J78">
        <f>BYPL_EOD!AI78+BYPL_EOD!AJ78</f>
        <v>11.84</v>
      </c>
      <c r="K78">
        <f>MES_EOD!AI78+MES_EOD!AJ78</f>
        <v>0</v>
      </c>
      <c r="L78">
        <f>NDMC_EOD!AI78+NDMC_EOD!AJ78</f>
        <v>7.89</v>
      </c>
      <c r="M78">
        <f>TPDDL_EOD!AI78+TPDDL_EOD!AJ78</f>
        <v>4.74</v>
      </c>
      <c r="N78">
        <f t="shared" si="6"/>
        <v>30</v>
      </c>
      <c r="O78" s="154">
        <f t="shared" si="7"/>
        <v>0</v>
      </c>
      <c r="P78">
        <v>5.53</v>
      </c>
      <c r="Q78">
        <v>11.84</v>
      </c>
      <c r="R78">
        <v>0</v>
      </c>
      <c r="S78">
        <v>7.89</v>
      </c>
      <c r="T78">
        <v>4.74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192</v>
      </c>
      <c r="G79">
        <f t="shared" si="11"/>
        <v>30</v>
      </c>
      <c r="H79" s="154"/>
      <c r="I79">
        <f>BRPL_EOD!AI79+BRPL_EOD!AJ79</f>
        <v>5.38</v>
      </c>
      <c r="J79">
        <f>BYPL_EOD!AI79+BYPL_EOD!AJ79</f>
        <v>10.77</v>
      </c>
      <c r="K79">
        <f>MES_EOD!AI79+MES_EOD!AJ79</f>
        <v>1.54</v>
      </c>
      <c r="L79">
        <f>NDMC_EOD!AI79+NDMC_EOD!AJ79</f>
        <v>7.69</v>
      </c>
      <c r="M79">
        <f>TPDDL_EOD!AI79+TPDDL_EOD!AJ79</f>
        <v>4.62</v>
      </c>
      <c r="N79">
        <f t="shared" si="6"/>
        <v>30</v>
      </c>
      <c r="O79" s="154">
        <f t="shared" si="7"/>
        <v>0</v>
      </c>
      <c r="P79">
        <v>5.38</v>
      </c>
      <c r="Q79">
        <v>10.77</v>
      </c>
      <c r="R79">
        <v>1.54</v>
      </c>
      <c r="S79">
        <v>7.69</v>
      </c>
      <c r="T79">
        <v>4.62</v>
      </c>
      <c r="U79" s="156">
        <f t="shared" si="8"/>
        <v>30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192</v>
      </c>
      <c r="G80">
        <f t="shared" si="11"/>
        <v>30</v>
      </c>
      <c r="H80" s="154"/>
      <c r="I80">
        <f>BRPL_EOD!AI80+BRPL_EOD!AJ80</f>
        <v>5.53</v>
      </c>
      <c r="J80">
        <f>BYPL_EOD!AI80+BYPL_EOD!AJ80</f>
        <v>11.84</v>
      </c>
      <c r="K80">
        <f>MES_EOD!AI80+MES_EOD!AJ80</f>
        <v>0</v>
      </c>
      <c r="L80">
        <f>NDMC_EOD!AI80+NDMC_EOD!AJ80</f>
        <v>7.89</v>
      </c>
      <c r="M80">
        <f>TPDDL_EOD!AI80+TPDDL_EOD!AJ80</f>
        <v>4.74</v>
      </c>
      <c r="N80">
        <f t="shared" si="6"/>
        <v>30</v>
      </c>
      <c r="O80" s="154">
        <f t="shared" si="7"/>
        <v>0</v>
      </c>
      <c r="P80">
        <v>5.53</v>
      </c>
      <c r="Q80">
        <v>11.84</v>
      </c>
      <c r="R80">
        <v>0</v>
      </c>
      <c r="S80">
        <v>7.89</v>
      </c>
      <c r="T80">
        <v>4.74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192</v>
      </c>
      <c r="G81">
        <f t="shared" si="11"/>
        <v>30</v>
      </c>
      <c r="H81" s="154"/>
      <c r="I81">
        <f>BRPL_EOD!AI81+BRPL_EOD!AJ81</f>
        <v>5.53</v>
      </c>
      <c r="J81">
        <f>BYPL_EOD!AI81+BYPL_EOD!AJ81</f>
        <v>11.84</v>
      </c>
      <c r="K81">
        <f>MES_EOD!AI81+MES_EOD!AJ81</f>
        <v>0</v>
      </c>
      <c r="L81">
        <f>NDMC_EOD!AI81+NDMC_EOD!AJ81</f>
        <v>7.89</v>
      </c>
      <c r="M81">
        <f>TPDDL_EOD!AI81+TPDDL_EOD!AJ81</f>
        <v>4.74</v>
      </c>
      <c r="N81">
        <f t="shared" si="6"/>
        <v>30</v>
      </c>
      <c r="O81" s="154">
        <f t="shared" si="7"/>
        <v>0</v>
      </c>
      <c r="P81">
        <v>5.53</v>
      </c>
      <c r="Q81">
        <v>11.84</v>
      </c>
      <c r="R81">
        <v>0</v>
      </c>
      <c r="S81">
        <v>7.89</v>
      </c>
      <c r="T81">
        <v>4.74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192</v>
      </c>
      <c r="G82">
        <f t="shared" si="11"/>
        <v>30</v>
      </c>
      <c r="H82" s="154"/>
      <c r="I82">
        <f>BRPL_EOD!AI82+BRPL_EOD!AJ82</f>
        <v>5.53</v>
      </c>
      <c r="J82">
        <f>BYPL_EOD!AI82+BYPL_EOD!AJ82</f>
        <v>11.84</v>
      </c>
      <c r="K82">
        <f>MES_EOD!AI82+MES_EOD!AJ82</f>
        <v>0</v>
      </c>
      <c r="L82">
        <f>NDMC_EOD!AI82+NDMC_EOD!AJ82</f>
        <v>7.89</v>
      </c>
      <c r="M82">
        <f>TPDDL_EOD!AI82+TPDDL_EOD!AJ82</f>
        <v>4.74</v>
      </c>
      <c r="N82">
        <f t="shared" si="6"/>
        <v>30</v>
      </c>
      <c r="O82" s="154">
        <f t="shared" si="7"/>
        <v>0</v>
      </c>
      <c r="P82">
        <v>5.53</v>
      </c>
      <c r="Q82">
        <v>11.84</v>
      </c>
      <c r="R82">
        <v>0</v>
      </c>
      <c r="S82">
        <v>7.89</v>
      </c>
      <c r="T82">
        <v>4.74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192</v>
      </c>
      <c r="G83">
        <f t="shared" si="11"/>
        <v>30</v>
      </c>
      <c r="H83" s="154"/>
      <c r="I83">
        <f>BRPL_EOD!AI83+BRPL_EOD!AJ83</f>
        <v>5.53</v>
      </c>
      <c r="J83">
        <f>BYPL_EOD!AI83+BYPL_EOD!AJ83</f>
        <v>11.84</v>
      </c>
      <c r="K83">
        <f>MES_EOD!AI83+MES_EOD!AJ83</f>
        <v>0</v>
      </c>
      <c r="L83">
        <f>NDMC_EOD!AI83+NDMC_EOD!AJ83</f>
        <v>7.89</v>
      </c>
      <c r="M83">
        <f>TPDDL_EOD!AI83+TPDDL_EOD!AJ83</f>
        <v>4.74</v>
      </c>
      <c r="N83">
        <f t="shared" si="6"/>
        <v>30</v>
      </c>
      <c r="O83" s="154">
        <f t="shared" si="7"/>
        <v>0</v>
      </c>
      <c r="P83">
        <v>5.53</v>
      </c>
      <c r="Q83">
        <v>11.84</v>
      </c>
      <c r="R83">
        <v>0</v>
      </c>
      <c r="S83">
        <v>7.89</v>
      </c>
      <c r="T83">
        <v>4.74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192</v>
      </c>
      <c r="G84">
        <f t="shared" si="11"/>
        <v>30</v>
      </c>
      <c r="H84" s="154"/>
      <c r="I84">
        <f>BRPL_EOD!AI84+BRPL_EOD!AJ84</f>
        <v>5.53</v>
      </c>
      <c r="J84">
        <f>BYPL_EOD!AI84+BYPL_EOD!AJ84</f>
        <v>11.84</v>
      </c>
      <c r="K84">
        <f>MES_EOD!AI84+MES_EOD!AJ84</f>
        <v>0</v>
      </c>
      <c r="L84">
        <f>NDMC_EOD!AI84+NDMC_EOD!AJ84</f>
        <v>7.89</v>
      </c>
      <c r="M84">
        <f>TPDDL_EOD!AI84+TPDDL_EOD!AJ84</f>
        <v>4.74</v>
      </c>
      <c r="N84">
        <f t="shared" si="6"/>
        <v>30</v>
      </c>
      <c r="O84" s="154">
        <f t="shared" si="7"/>
        <v>0</v>
      </c>
      <c r="P84">
        <v>5.53</v>
      </c>
      <c r="Q84">
        <v>11.84</v>
      </c>
      <c r="R84">
        <v>0</v>
      </c>
      <c r="S84">
        <v>7.89</v>
      </c>
      <c r="T84">
        <v>4.74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192</v>
      </c>
      <c r="G85">
        <f t="shared" si="11"/>
        <v>30</v>
      </c>
      <c r="H85" s="154"/>
      <c r="I85">
        <f>BRPL_EOD!AI85+BRPL_EOD!AJ85</f>
        <v>5.38</v>
      </c>
      <c r="J85">
        <f>BYPL_EOD!AI85+BYPL_EOD!AJ85</f>
        <v>10.77</v>
      </c>
      <c r="K85">
        <f>MES_EOD!AI85+MES_EOD!AJ85</f>
        <v>1.54</v>
      </c>
      <c r="L85">
        <f>NDMC_EOD!AI85+NDMC_EOD!AJ85</f>
        <v>7.69</v>
      </c>
      <c r="M85">
        <f>TPDDL_EOD!AI85+TPDDL_EOD!AJ85</f>
        <v>4.62</v>
      </c>
      <c r="N85">
        <f t="shared" si="6"/>
        <v>30</v>
      </c>
      <c r="O85" s="154">
        <f t="shared" si="7"/>
        <v>0</v>
      </c>
      <c r="P85">
        <v>5.38</v>
      </c>
      <c r="Q85">
        <v>10.77</v>
      </c>
      <c r="R85">
        <v>1.54</v>
      </c>
      <c r="S85">
        <v>7.69</v>
      </c>
      <c r="T85">
        <v>4.62</v>
      </c>
      <c r="U85" s="156">
        <f t="shared" si="8"/>
        <v>30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192</v>
      </c>
      <c r="G86">
        <f t="shared" si="11"/>
        <v>30</v>
      </c>
      <c r="H86" s="154"/>
      <c r="I86">
        <f>BRPL_EOD!AI86+BRPL_EOD!AJ86</f>
        <v>5.53</v>
      </c>
      <c r="J86">
        <f>BYPL_EOD!AI86+BYPL_EOD!AJ86</f>
        <v>11.84</v>
      </c>
      <c r="K86">
        <f>MES_EOD!AI86+MES_EOD!AJ86</f>
        <v>0</v>
      </c>
      <c r="L86">
        <f>NDMC_EOD!AI86+NDMC_EOD!AJ86</f>
        <v>7.89</v>
      </c>
      <c r="M86">
        <f>TPDDL_EOD!AI86+TPDDL_EOD!AJ86</f>
        <v>4.74</v>
      </c>
      <c r="N86">
        <f t="shared" si="6"/>
        <v>30</v>
      </c>
      <c r="O86" s="154">
        <f t="shared" si="7"/>
        <v>0</v>
      </c>
      <c r="P86">
        <v>5.53</v>
      </c>
      <c r="Q86">
        <v>11.84</v>
      </c>
      <c r="R86">
        <v>0</v>
      </c>
      <c r="S86">
        <v>7.89</v>
      </c>
      <c r="T86">
        <v>4.74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192</v>
      </c>
      <c r="G87">
        <f t="shared" si="11"/>
        <v>30</v>
      </c>
      <c r="H87" s="154"/>
      <c r="I87">
        <f>BRPL_EOD!AI87+BRPL_EOD!AJ87</f>
        <v>5.53</v>
      </c>
      <c r="J87">
        <f>BYPL_EOD!AI87+BYPL_EOD!AJ87</f>
        <v>11.84</v>
      </c>
      <c r="K87">
        <f>MES_EOD!AI87+MES_EOD!AJ87</f>
        <v>0</v>
      </c>
      <c r="L87">
        <f>NDMC_EOD!AI87+NDMC_EOD!AJ87</f>
        <v>7.89</v>
      </c>
      <c r="M87">
        <f>TPDDL_EOD!AI87+TPDDL_EOD!AJ87</f>
        <v>4.74</v>
      </c>
      <c r="N87">
        <f t="shared" si="6"/>
        <v>30</v>
      </c>
      <c r="O87" s="154">
        <f t="shared" si="7"/>
        <v>0</v>
      </c>
      <c r="P87">
        <v>5.53</v>
      </c>
      <c r="Q87">
        <v>11.84</v>
      </c>
      <c r="R87">
        <v>0</v>
      </c>
      <c r="S87">
        <v>7.89</v>
      </c>
      <c r="T87">
        <v>4.74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192</v>
      </c>
      <c r="G88">
        <f t="shared" si="11"/>
        <v>30</v>
      </c>
      <c r="H88" s="154"/>
      <c r="I88">
        <f>BRPL_EOD!AI88+BRPL_EOD!AJ88</f>
        <v>5.53</v>
      </c>
      <c r="J88">
        <f>BYPL_EOD!AI88+BYPL_EOD!AJ88</f>
        <v>11.84</v>
      </c>
      <c r="K88">
        <f>MES_EOD!AI88+MES_EOD!AJ88</f>
        <v>0</v>
      </c>
      <c r="L88">
        <f>NDMC_EOD!AI88+NDMC_EOD!AJ88</f>
        <v>7.89</v>
      </c>
      <c r="M88">
        <f>TPDDL_EOD!AI88+TPDDL_EOD!AJ88</f>
        <v>4.74</v>
      </c>
      <c r="N88">
        <f t="shared" si="6"/>
        <v>30</v>
      </c>
      <c r="O88" s="154">
        <f t="shared" si="7"/>
        <v>0</v>
      </c>
      <c r="P88">
        <v>5.53</v>
      </c>
      <c r="Q88">
        <v>11.84</v>
      </c>
      <c r="R88">
        <v>0</v>
      </c>
      <c r="S88">
        <v>7.89</v>
      </c>
      <c r="T88">
        <v>4.74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192</v>
      </c>
      <c r="G89">
        <f t="shared" si="11"/>
        <v>30</v>
      </c>
      <c r="H89" s="154"/>
      <c r="I89">
        <f>BRPL_EOD!AI89+BRPL_EOD!AJ89</f>
        <v>5.53</v>
      </c>
      <c r="J89">
        <f>BYPL_EOD!AI89+BYPL_EOD!AJ89</f>
        <v>11.84</v>
      </c>
      <c r="K89">
        <f>MES_EOD!AI89+MES_EOD!AJ89</f>
        <v>0</v>
      </c>
      <c r="L89">
        <f>NDMC_EOD!AI89+NDMC_EOD!AJ89</f>
        <v>7.89</v>
      </c>
      <c r="M89">
        <f>TPDDL_EOD!AI89+TPDDL_EOD!AJ89</f>
        <v>4.74</v>
      </c>
      <c r="N89">
        <f t="shared" si="6"/>
        <v>30</v>
      </c>
      <c r="O89" s="154">
        <f t="shared" si="7"/>
        <v>0</v>
      </c>
      <c r="P89">
        <v>5.53</v>
      </c>
      <c r="Q89">
        <v>11.84</v>
      </c>
      <c r="R89">
        <v>0</v>
      </c>
      <c r="S89">
        <v>7.89</v>
      </c>
      <c r="T89">
        <v>4.74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192</v>
      </c>
      <c r="G90">
        <f t="shared" si="11"/>
        <v>30</v>
      </c>
      <c r="H90" s="154"/>
      <c r="I90">
        <f>BRPL_EOD!AI90+BRPL_EOD!AJ90</f>
        <v>5.53</v>
      </c>
      <c r="J90">
        <f>BYPL_EOD!AI90+BYPL_EOD!AJ90</f>
        <v>11.84</v>
      </c>
      <c r="K90">
        <f>MES_EOD!AI90+MES_EOD!AJ90</f>
        <v>0</v>
      </c>
      <c r="L90">
        <f>NDMC_EOD!AI90+NDMC_EOD!AJ90</f>
        <v>7.89</v>
      </c>
      <c r="M90">
        <f>TPDDL_EOD!AI90+TPDDL_EOD!AJ90</f>
        <v>4.74</v>
      </c>
      <c r="N90">
        <f t="shared" si="6"/>
        <v>30</v>
      </c>
      <c r="O90" s="154">
        <f t="shared" si="7"/>
        <v>0</v>
      </c>
      <c r="P90">
        <v>5.53</v>
      </c>
      <c r="Q90">
        <v>11.84</v>
      </c>
      <c r="R90">
        <v>0</v>
      </c>
      <c r="S90">
        <v>7.89</v>
      </c>
      <c r="T90">
        <v>4.74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30</v>
      </c>
      <c r="E91">
        <f>PPCL!P91</f>
        <v>0</v>
      </c>
      <c r="F91">
        <f t="shared" si="10"/>
        <v>192</v>
      </c>
      <c r="G91">
        <f t="shared" si="11"/>
        <v>30</v>
      </c>
      <c r="H91" s="154"/>
      <c r="I91">
        <f>BRPL_EOD!AI91+BRPL_EOD!AJ91</f>
        <v>5.25</v>
      </c>
      <c r="J91">
        <f>BYPL_EOD!AI91+BYPL_EOD!AJ91</f>
        <v>11.25</v>
      </c>
      <c r="K91">
        <f>MES_EOD!AI91+MES_EOD!AJ91</f>
        <v>1.5</v>
      </c>
      <c r="L91">
        <f>NDMC_EOD!AI91+NDMC_EOD!AJ91</f>
        <v>7.5</v>
      </c>
      <c r="M91">
        <f>TPDDL_EOD!AI91+TPDDL_EOD!AJ91</f>
        <v>4.5</v>
      </c>
      <c r="N91">
        <f t="shared" si="6"/>
        <v>30</v>
      </c>
      <c r="O91" s="154">
        <f t="shared" si="7"/>
        <v>0</v>
      </c>
      <c r="P91">
        <v>5.25</v>
      </c>
      <c r="Q91">
        <v>11.25</v>
      </c>
      <c r="R91">
        <v>1.5</v>
      </c>
      <c r="S91">
        <v>7.5</v>
      </c>
      <c r="T91">
        <v>4.5</v>
      </c>
      <c r="U91" s="156">
        <f t="shared" si="8"/>
        <v>30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192</v>
      </c>
      <c r="G92">
        <f t="shared" si="11"/>
        <v>30</v>
      </c>
      <c r="H92" s="154"/>
      <c r="I92">
        <f>BRPL_EOD!AI92+BRPL_EOD!AJ92</f>
        <v>5.53</v>
      </c>
      <c r="J92">
        <f>BYPL_EOD!AI92+BYPL_EOD!AJ92</f>
        <v>11.84</v>
      </c>
      <c r="K92">
        <f>MES_EOD!AI92+MES_EOD!AJ92</f>
        <v>0</v>
      </c>
      <c r="L92">
        <f>NDMC_EOD!AI92+NDMC_EOD!AJ92</f>
        <v>7.89</v>
      </c>
      <c r="M92">
        <f>TPDDL_EOD!AI92+TPDDL_EOD!AJ92</f>
        <v>4.74</v>
      </c>
      <c r="N92">
        <f t="shared" si="6"/>
        <v>30</v>
      </c>
      <c r="O92" s="154">
        <f t="shared" si="7"/>
        <v>0</v>
      </c>
      <c r="P92">
        <v>5.53</v>
      </c>
      <c r="Q92">
        <v>11.84</v>
      </c>
      <c r="R92">
        <v>0</v>
      </c>
      <c r="S92">
        <v>7.89</v>
      </c>
      <c r="T92">
        <v>4.74</v>
      </c>
      <c r="U92" s="156">
        <f t="shared" si="8"/>
        <v>30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192</v>
      </c>
      <c r="G93">
        <f t="shared" si="11"/>
        <v>30</v>
      </c>
      <c r="H93" s="154"/>
      <c r="I93">
        <f>BRPL_EOD!AI93+BRPL_EOD!AJ93</f>
        <v>5.53</v>
      </c>
      <c r="J93">
        <f>BYPL_EOD!AI93+BYPL_EOD!AJ93</f>
        <v>11.84</v>
      </c>
      <c r="K93">
        <f>MES_EOD!AI93+MES_EOD!AJ93</f>
        <v>0</v>
      </c>
      <c r="L93">
        <f>NDMC_EOD!AI93+NDMC_EOD!AJ93</f>
        <v>7.89</v>
      </c>
      <c r="M93">
        <f>TPDDL_EOD!AI93+TPDDL_EOD!AJ93</f>
        <v>4.74</v>
      </c>
      <c r="N93">
        <f t="shared" si="6"/>
        <v>30</v>
      </c>
      <c r="O93" s="154">
        <f t="shared" si="7"/>
        <v>0</v>
      </c>
      <c r="P93">
        <v>5.53</v>
      </c>
      <c r="Q93">
        <v>11.84</v>
      </c>
      <c r="R93">
        <v>0</v>
      </c>
      <c r="S93">
        <v>7.89</v>
      </c>
      <c r="T93">
        <v>4.74</v>
      </c>
      <c r="U93" s="156">
        <f t="shared" si="8"/>
        <v>30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33</v>
      </c>
      <c r="E94">
        <f>PPCL!P94</f>
        <v>0</v>
      </c>
      <c r="F94">
        <f t="shared" si="10"/>
        <v>192</v>
      </c>
      <c r="G94">
        <f t="shared" si="11"/>
        <v>33</v>
      </c>
      <c r="H94" s="154"/>
      <c r="I94">
        <f>BRPL_EOD!AI94+BRPL_EOD!AJ94</f>
        <v>6.08</v>
      </c>
      <c r="J94">
        <f>BYPL_EOD!AI94+BYPL_EOD!AJ94</f>
        <v>13.03</v>
      </c>
      <c r="K94">
        <f>MES_EOD!AI94+MES_EOD!AJ94</f>
        <v>0</v>
      </c>
      <c r="L94">
        <f>NDMC_EOD!AI94+NDMC_EOD!AJ94</f>
        <v>8.68</v>
      </c>
      <c r="M94">
        <f>TPDDL_EOD!AI94+TPDDL_EOD!AJ94</f>
        <v>5.21</v>
      </c>
      <c r="N94">
        <f t="shared" si="6"/>
        <v>33</v>
      </c>
      <c r="O94" s="154">
        <f t="shared" si="7"/>
        <v>0</v>
      </c>
      <c r="P94">
        <v>6.08</v>
      </c>
      <c r="Q94">
        <v>13.03</v>
      </c>
      <c r="R94">
        <v>0</v>
      </c>
      <c r="S94">
        <v>8.68</v>
      </c>
      <c r="T94">
        <v>5.21</v>
      </c>
      <c r="U94" s="156">
        <f t="shared" si="8"/>
        <v>33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33</v>
      </c>
      <c r="E95">
        <f>PPCL!P95</f>
        <v>0</v>
      </c>
      <c r="F95">
        <f t="shared" si="10"/>
        <v>192</v>
      </c>
      <c r="G95">
        <f t="shared" si="11"/>
        <v>33</v>
      </c>
      <c r="H95" s="154"/>
      <c r="I95">
        <f>BRPL_EOD!AI95+BRPL_EOD!AJ95</f>
        <v>6.08</v>
      </c>
      <c r="J95">
        <f>BYPL_EOD!AI95+BYPL_EOD!AJ95</f>
        <v>13.03</v>
      </c>
      <c r="K95">
        <f>MES_EOD!AI95+MES_EOD!AJ95</f>
        <v>0</v>
      </c>
      <c r="L95">
        <f>NDMC_EOD!AI95+NDMC_EOD!AJ95</f>
        <v>8.68</v>
      </c>
      <c r="M95">
        <f>TPDDL_EOD!AI95+TPDDL_EOD!AJ95</f>
        <v>5.21</v>
      </c>
      <c r="N95">
        <f t="shared" si="6"/>
        <v>33</v>
      </c>
      <c r="O95" s="154">
        <f t="shared" si="7"/>
        <v>0</v>
      </c>
      <c r="P95">
        <v>6.08</v>
      </c>
      <c r="Q95">
        <v>13.03</v>
      </c>
      <c r="R95">
        <v>0</v>
      </c>
      <c r="S95">
        <v>8.68</v>
      </c>
      <c r="T95">
        <v>5.21</v>
      </c>
      <c r="U95" s="156">
        <f t="shared" si="8"/>
        <v>33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33</v>
      </c>
      <c r="E96">
        <f>PPCL!P96</f>
        <v>0</v>
      </c>
      <c r="F96">
        <f t="shared" si="10"/>
        <v>192</v>
      </c>
      <c r="G96">
        <f t="shared" si="11"/>
        <v>33</v>
      </c>
      <c r="H96" s="154"/>
      <c r="I96">
        <f>BRPL_EOD!AI96+BRPL_EOD!AJ96</f>
        <v>6.08</v>
      </c>
      <c r="J96">
        <f>BYPL_EOD!AI96+BYPL_EOD!AJ96</f>
        <v>13.03</v>
      </c>
      <c r="K96">
        <f>MES_EOD!AI96+MES_EOD!AJ96</f>
        <v>0</v>
      </c>
      <c r="L96">
        <f>NDMC_EOD!AI96+NDMC_EOD!AJ96</f>
        <v>8.68</v>
      </c>
      <c r="M96">
        <f>TPDDL_EOD!AI96+TPDDL_EOD!AJ96</f>
        <v>5.21</v>
      </c>
      <c r="N96">
        <f t="shared" si="6"/>
        <v>33</v>
      </c>
      <c r="O96" s="154">
        <f t="shared" si="7"/>
        <v>0</v>
      </c>
      <c r="P96">
        <v>6.08</v>
      </c>
      <c r="Q96">
        <v>13.03</v>
      </c>
      <c r="R96">
        <v>0</v>
      </c>
      <c r="S96">
        <v>8.68</v>
      </c>
      <c r="T96">
        <v>5.21</v>
      </c>
      <c r="U96" s="156">
        <f t="shared" si="8"/>
        <v>33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33</v>
      </c>
      <c r="E97">
        <f>PPCL!P97</f>
        <v>0</v>
      </c>
      <c r="F97">
        <f t="shared" si="10"/>
        <v>192</v>
      </c>
      <c r="G97">
        <f t="shared" si="11"/>
        <v>33</v>
      </c>
      <c r="H97" s="154"/>
      <c r="I97">
        <f>BRPL_EOD!AI97+BRPL_EOD!AJ97</f>
        <v>5.78</v>
      </c>
      <c r="J97">
        <f>BYPL_EOD!AI97+BYPL_EOD!AJ97</f>
        <v>12.38</v>
      </c>
      <c r="K97">
        <f>MES_EOD!AI97+MES_EOD!AJ97</f>
        <v>1.65</v>
      </c>
      <c r="L97">
        <f>NDMC_EOD!AI97+NDMC_EOD!AJ97</f>
        <v>8.25</v>
      </c>
      <c r="M97">
        <f>TPDDL_EOD!AI97+TPDDL_EOD!AJ97</f>
        <v>4.95</v>
      </c>
      <c r="N97">
        <f t="shared" si="6"/>
        <v>33.01</v>
      </c>
      <c r="O97" s="154">
        <f t="shared" si="7"/>
        <v>-9.9999999999980105E-3</v>
      </c>
      <c r="P97">
        <v>5.7782490154498642</v>
      </c>
      <c r="Q97">
        <v>12.376249621326872</v>
      </c>
      <c r="R97">
        <v>1.6495001514692518</v>
      </c>
      <c r="S97">
        <v>8.2475007573462591</v>
      </c>
      <c r="T97">
        <v>4.948500454407756</v>
      </c>
      <c r="U97" s="156">
        <f t="shared" si="8"/>
        <v>33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33</v>
      </c>
      <c r="E98">
        <f>PPCL!P98</f>
        <v>0</v>
      </c>
      <c r="F98">
        <f t="shared" si="10"/>
        <v>192</v>
      </c>
      <c r="G98">
        <f t="shared" si="11"/>
        <v>33</v>
      </c>
      <c r="H98" s="154"/>
      <c r="I98">
        <f>BRPL_EOD!AI98+BRPL_EOD!AJ98</f>
        <v>6.08</v>
      </c>
      <c r="J98">
        <f>BYPL_EOD!AI98+BYPL_EOD!AJ98</f>
        <v>13.03</v>
      </c>
      <c r="K98">
        <f>MES_EOD!AI98+MES_EOD!AJ98</f>
        <v>0</v>
      </c>
      <c r="L98">
        <f>NDMC_EOD!AI98+NDMC_EOD!AJ98</f>
        <v>8.68</v>
      </c>
      <c r="M98">
        <f>TPDDL_EOD!AI98+TPDDL_EOD!AJ98</f>
        <v>5.21</v>
      </c>
      <c r="N98">
        <f t="shared" si="6"/>
        <v>33</v>
      </c>
      <c r="O98" s="154">
        <f t="shared" si="7"/>
        <v>0</v>
      </c>
      <c r="P98">
        <v>6.08</v>
      </c>
      <c r="Q98">
        <v>13.03</v>
      </c>
      <c r="R98">
        <v>0</v>
      </c>
      <c r="S98">
        <v>8.68</v>
      </c>
      <c r="T98">
        <v>5.21</v>
      </c>
      <c r="U98" s="156">
        <f t="shared" si="8"/>
        <v>33</v>
      </c>
      <c r="V98" s="154">
        <f t="shared" si="9"/>
        <v>0</v>
      </c>
    </row>
    <row r="99" spans="1:22">
      <c r="A99" s="156" t="s">
        <v>349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0.78100000000000003</v>
      </c>
      <c r="E99" s="156">
        <f t="shared" si="12"/>
        <v>0</v>
      </c>
      <c r="F99" s="156">
        <f t="shared" si="12"/>
        <v>4.617</v>
      </c>
      <c r="G99" s="156">
        <f t="shared" si="12"/>
        <v>0.78100000000000003</v>
      </c>
      <c r="H99" s="156"/>
      <c r="I99" s="156">
        <f t="shared" si="12"/>
        <v>0.18502999999999986</v>
      </c>
      <c r="J99" s="156">
        <f t="shared" si="12"/>
        <v>0.20675000000000002</v>
      </c>
      <c r="K99" s="156">
        <f t="shared" si="12"/>
        <v>2.8787500000000014E-2</v>
      </c>
      <c r="L99" s="156">
        <f t="shared" si="12"/>
        <v>0.22255250000000013</v>
      </c>
      <c r="M99" s="156">
        <f t="shared" si="12"/>
        <v>0.13787250000000006</v>
      </c>
      <c r="N99" s="156">
        <f t="shared" si="12"/>
        <v>0.78099250000000009</v>
      </c>
      <c r="O99" s="156">
        <f t="shared" si="12"/>
        <v>7.5000000000002839E-6</v>
      </c>
      <c r="P99" s="156">
        <f t="shared" si="12"/>
        <v>0.18503247497760453</v>
      </c>
      <c r="Q99" s="156">
        <f t="shared" si="12"/>
        <v>0.20674919938896413</v>
      </c>
      <c r="R99" s="156">
        <f t="shared" si="12"/>
        <v>2.8787660132899007E-2</v>
      </c>
      <c r="S99" s="156">
        <f t="shared" si="12"/>
        <v>0.22255604259202583</v>
      </c>
      <c r="T99" s="156">
        <f t="shared" si="12"/>
        <v>0.13787462290850644</v>
      </c>
      <c r="U99" s="156">
        <f t="shared" si="12"/>
        <v>0.78100000000000003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78" workbookViewId="0">
      <selection activeCell="V3" sqref="V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-0.46999999999999886</v>
      </c>
      <c r="P26">
        <v>13.388138009694897</v>
      </c>
      <c r="Q26">
        <v>7.3304248645566012</v>
      </c>
      <c r="R26">
        <v>0</v>
      </c>
      <c r="S26">
        <v>2.0422583404619332</v>
      </c>
      <c r="T26">
        <v>11.83917878528657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-0.46999999999999886</v>
      </c>
      <c r="P27">
        <v>13.388138009694897</v>
      </c>
      <c r="Q27">
        <v>7.3304248645566012</v>
      </c>
      <c r="R27">
        <v>0</v>
      </c>
      <c r="S27">
        <v>2.0422583404619332</v>
      </c>
      <c r="T27">
        <v>11.83917878528657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-0.46999999999999886</v>
      </c>
      <c r="P28">
        <v>13.388138009694897</v>
      </c>
      <c r="Q28">
        <v>7.3304248645566012</v>
      </c>
      <c r="R28">
        <v>0</v>
      </c>
      <c r="S28">
        <v>2.0422583404619332</v>
      </c>
      <c r="T28">
        <v>11.83917878528657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-0.46999999999999886</v>
      </c>
      <c r="P29">
        <v>13.388138009694897</v>
      </c>
      <c r="Q29">
        <v>7.3304248645566012</v>
      </c>
      <c r="R29">
        <v>0</v>
      </c>
      <c r="S29">
        <v>2.0422583404619332</v>
      </c>
      <c r="T29">
        <v>11.83917878528657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-0.46999999999999886</v>
      </c>
      <c r="P30">
        <v>13.388138009694897</v>
      </c>
      <c r="Q30">
        <v>7.3304248645566012</v>
      </c>
      <c r="R30">
        <v>0</v>
      </c>
      <c r="S30">
        <v>2.0422583404619332</v>
      </c>
      <c r="T30">
        <v>11.83917878528657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-0.46999999999999886</v>
      </c>
      <c r="P31">
        <v>13.388138009694897</v>
      </c>
      <c r="Q31">
        <v>7.3304248645566012</v>
      </c>
      <c r="R31">
        <v>0</v>
      </c>
      <c r="S31">
        <v>2.0422583404619332</v>
      </c>
      <c r="T31">
        <v>11.83917878528657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-0.46999999999999886</v>
      </c>
      <c r="P32">
        <v>13.388138009694897</v>
      </c>
      <c r="Q32">
        <v>7.3304248645566012</v>
      </c>
      <c r="R32">
        <v>0</v>
      </c>
      <c r="S32">
        <v>2.0422583404619332</v>
      </c>
      <c r="T32">
        <v>11.83917878528657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7.1277957147050186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12.28</v>
      </c>
      <c r="J45">
        <f>BYPL_EOD!AC45+BYPL_EOD!AD45</f>
        <v>6.72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1.2299999999999969</v>
      </c>
      <c r="P45">
        <v>12.736740247958874</v>
      </c>
      <c r="Q45">
        <v>6.9699425461143019</v>
      </c>
      <c r="R45">
        <v>0</v>
      </c>
      <c r="S45">
        <v>2.1469912307227093</v>
      </c>
      <c r="T45">
        <v>12.446325975204111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12.28</v>
      </c>
      <c r="J46">
        <f>BYPL_EOD!AC46+BYPL_EOD!AD46</f>
        <v>6.72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1.2299999999999969</v>
      </c>
      <c r="P46">
        <v>12.736740247958874</v>
      </c>
      <c r="Q46">
        <v>6.9699425461143019</v>
      </c>
      <c r="R46">
        <v>0</v>
      </c>
      <c r="S46">
        <v>2.1469912307227093</v>
      </c>
      <c r="T46">
        <v>12.446325975204111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12.28</v>
      </c>
      <c r="J47">
        <f>BYPL_EOD!AC47+BYPL_EOD!AD47</f>
        <v>6.72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1.2299999999999969</v>
      </c>
      <c r="P47">
        <v>12.736740247958874</v>
      </c>
      <c r="Q47">
        <v>6.9699425461143019</v>
      </c>
      <c r="R47">
        <v>0</v>
      </c>
      <c r="S47">
        <v>2.1469912307227093</v>
      </c>
      <c r="T47">
        <v>12.446325975204111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1.2299999999999969</v>
      </c>
      <c r="P48">
        <v>12.736740247958874</v>
      </c>
      <c r="Q48">
        <v>6.9699425461143019</v>
      </c>
      <c r="R48">
        <v>0</v>
      </c>
      <c r="S48">
        <v>2.1469912307227093</v>
      </c>
      <c r="T48">
        <v>12.446325975204111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1.2299999999999969</v>
      </c>
      <c r="P49">
        <v>12.736740247958874</v>
      </c>
      <c r="Q49">
        <v>6.9699425461143019</v>
      </c>
      <c r="R49">
        <v>0</v>
      </c>
      <c r="S49">
        <v>2.1469912307227093</v>
      </c>
      <c r="T49">
        <v>12.446325975204111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1.2299999999999969</v>
      </c>
      <c r="P50">
        <v>12.736740247958874</v>
      </c>
      <c r="Q50">
        <v>6.9699425461143019</v>
      </c>
      <c r="R50">
        <v>0</v>
      </c>
      <c r="S50">
        <v>2.1469912307227093</v>
      </c>
      <c r="T50">
        <v>12.446325975204111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12.28</v>
      </c>
      <c r="J51">
        <f>BYPL_EOD!AC51+BYPL_EOD!AD51</f>
        <v>6.72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1.2299999999999969</v>
      </c>
      <c r="P51">
        <v>12.736740247958874</v>
      </c>
      <c r="Q51">
        <v>6.9699425461143019</v>
      </c>
      <c r="R51">
        <v>0</v>
      </c>
      <c r="S51">
        <v>2.1469912307227093</v>
      </c>
      <c r="T51">
        <v>12.446325975204111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5.67</v>
      </c>
      <c r="J52">
        <f>BYPL_EOD!AC52+BYPL_EOD!AD52</f>
        <v>17.71</v>
      </c>
      <c r="K52">
        <f>MES_EOD!AC52+MES_EOD!AD52</f>
        <v>0</v>
      </c>
      <c r="L52">
        <f>NDMC_EOD!AC52+NDMC_EOD!AD52</f>
        <v>1.47</v>
      </c>
      <c r="M52">
        <f>TPDDL_EOD!AC52+TPDDL_EOD!AD52</f>
        <v>8.5</v>
      </c>
      <c r="N52">
        <f t="shared" si="0"/>
        <v>33.35</v>
      </c>
      <c r="O52" s="154">
        <f t="shared" si="1"/>
        <v>0.94999999999999574</v>
      </c>
      <c r="P52">
        <v>5.8315142428785602</v>
      </c>
      <c r="Q52">
        <v>18.214482758620687</v>
      </c>
      <c r="R52">
        <v>0</v>
      </c>
      <c r="S52">
        <v>1.5118740629685155</v>
      </c>
      <c r="T52">
        <v>8.7421289355322322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5.67</v>
      </c>
      <c r="J53">
        <f>BYPL_EOD!AC53+BYPL_EOD!AD53</f>
        <v>17.71</v>
      </c>
      <c r="K53">
        <f>MES_EOD!AC53+MES_EOD!AD53</f>
        <v>0</v>
      </c>
      <c r="L53">
        <f>NDMC_EOD!AC53+NDMC_EOD!AD53</f>
        <v>1.47</v>
      </c>
      <c r="M53">
        <f>TPDDL_EOD!AC53+TPDDL_EOD!AD53</f>
        <v>8.5</v>
      </c>
      <c r="N53">
        <f t="shared" si="0"/>
        <v>33.35</v>
      </c>
      <c r="O53" s="154">
        <f t="shared" si="1"/>
        <v>0.94999999999999574</v>
      </c>
      <c r="P53">
        <v>5.8315142428785602</v>
      </c>
      <c r="Q53">
        <v>18.214482758620687</v>
      </c>
      <c r="R53">
        <v>0</v>
      </c>
      <c r="S53">
        <v>1.5118740629685155</v>
      </c>
      <c r="T53">
        <v>8.7421289355322322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5.67</v>
      </c>
      <c r="J54">
        <f>BYPL_EOD!AC54+BYPL_EOD!AD54</f>
        <v>17.71</v>
      </c>
      <c r="K54">
        <f>MES_EOD!AC54+MES_EOD!AD54</f>
        <v>0</v>
      </c>
      <c r="L54">
        <f>NDMC_EOD!AC54+NDMC_EOD!AD54</f>
        <v>1.47</v>
      </c>
      <c r="M54">
        <f>TPDDL_EOD!AC54+TPDDL_EOD!AD54</f>
        <v>8.5</v>
      </c>
      <c r="N54">
        <f t="shared" si="0"/>
        <v>33.35</v>
      </c>
      <c r="O54" s="154">
        <f t="shared" si="1"/>
        <v>0.94999999999999574</v>
      </c>
      <c r="P54">
        <v>5.8315142428785602</v>
      </c>
      <c r="Q54">
        <v>18.214482758620687</v>
      </c>
      <c r="R54">
        <v>0</v>
      </c>
      <c r="S54">
        <v>1.5118740629685155</v>
      </c>
      <c r="T54">
        <v>8.7421289355322322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7.77</v>
      </c>
      <c r="J55">
        <f>BYPL_EOD!AC55+BYPL_EOD!AD55</f>
        <v>11.66</v>
      </c>
      <c r="K55">
        <f>MES_EOD!AC55+MES_EOD!AD55</f>
        <v>0</v>
      </c>
      <c r="L55">
        <f>NDMC_EOD!AC55+NDMC_EOD!AD55</f>
        <v>2.0099999999999998</v>
      </c>
      <c r="M55">
        <f>TPDDL_EOD!AC55+TPDDL_EOD!AD55</f>
        <v>11.66</v>
      </c>
      <c r="N55">
        <f t="shared" si="0"/>
        <v>33.099999999999994</v>
      </c>
      <c r="O55" s="154">
        <f t="shared" si="1"/>
        <v>1.2000000000000028</v>
      </c>
      <c r="P55">
        <v>8.0516918429003024</v>
      </c>
      <c r="Q55">
        <v>12.08271903323263</v>
      </c>
      <c r="R55">
        <v>0</v>
      </c>
      <c r="S55">
        <v>2.0828700906344411</v>
      </c>
      <c r="T55">
        <v>12.08271903323263</v>
      </c>
      <c r="U55" s="156">
        <f t="shared" si="2"/>
        <v>34.300000000000004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7.77</v>
      </c>
      <c r="J56">
        <f>BYPL_EOD!AC56+BYPL_EOD!AD56</f>
        <v>11.66</v>
      </c>
      <c r="K56">
        <f>MES_EOD!AC56+MES_EOD!AD56</f>
        <v>0</v>
      </c>
      <c r="L56">
        <f>NDMC_EOD!AC56+NDMC_EOD!AD56</f>
        <v>2.0099999999999998</v>
      </c>
      <c r="M56">
        <f>TPDDL_EOD!AC56+TPDDL_EOD!AD56</f>
        <v>11.66</v>
      </c>
      <c r="N56">
        <f t="shared" si="0"/>
        <v>33.099999999999994</v>
      </c>
      <c r="O56" s="154">
        <f t="shared" si="1"/>
        <v>1.2000000000000028</v>
      </c>
      <c r="P56">
        <v>8.0516918429003024</v>
      </c>
      <c r="Q56">
        <v>12.08271903323263</v>
      </c>
      <c r="R56">
        <v>0</v>
      </c>
      <c r="S56">
        <v>2.0828700906344411</v>
      </c>
      <c r="T56">
        <v>12.08271903323263</v>
      </c>
      <c r="U56" s="156">
        <f t="shared" si="2"/>
        <v>34.300000000000004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7.77</v>
      </c>
      <c r="J57">
        <f>BYPL_EOD!AC57+BYPL_EOD!AD57</f>
        <v>11.66</v>
      </c>
      <c r="K57">
        <f>MES_EOD!AC57+MES_EOD!AD57</f>
        <v>0</v>
      </c>
      <c r="L57">
        <f>NDMC_EOD!AC57+NDMC_EOD!AD57</f>
        <v>2.0099999999999998</v>
      </c>
      <c r="M57">
        <f>TPDDL_EOD!AC57+TPDDL_EOD!AD57</f>
        <v>11.66</v>
      </c>
      <c r="N57">
        <f t="shared" si="0"/>
        <v>33.099999999999994</v>
      </c>
      <c r="O57" s="154">
        <f t="shared" si="1"/>
        <v>1.2000000000000028</v>
      </c>
      <c r="P57">
        <v>8.0516918429003024</v>
      </c>
      <c r="Q57">
        <v>12.08271903323263</v>
      </c>
      <c r="R57">
        <v>0</v>
      </c>
      <c r="S57">
        <v>2.0828700906344411</v>
      </c>
      <c r="T57">
        <v>12.08271903323263</v>
      </c>
      <c r="U57" s="156">
        <f t="shared" si="2"/>
        <v>34.300000000000004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7.77</v>
      </c>
      <c r="J58">
        <f>BYPL_EOD!AC58+BYPL_EOD!AD58</f>
        <v>11.66</v>
      </c>
      <c r="K58">
        <f>MES_EOD!AC58+MES_EOD!AD58</f>
        <v>0</v>
      </c>
      <c r="L58">
        <f>NDMC_EOD!AC58+NDMC_EOD!AD58</f>
        <v>2.0099999999999998</v>
      </c>
      <c r="M58">
        <f>TPDDL_EOD!AC58+TPDDL_EOD!AD58</f>
        <v>11.66</v>
      </c>
      <c r="N58">
        <f t="shared" si="0"/>
        <v>33.099999999999994</v>
      </c>
      <c r="O58" s="154">
        <f t="shared" si="1"/>
        <v>1.2000000000000028</v>
      </c>
      <c r="P58">
        <v>8.0516918429003024</v>
      </c>
      <c r="Q58">
        <v>12.08271903323263</v>
      </c>
      <c r="R58">
        <v>0</v>
      </c>
      <c r="S58">
        <v>2.0828700906344411</v>
      </c>
      <c r="T58">
        <v>12.08271903323263</v>
      </c>
      <c r="U58" s="156">
        <f t="shared" si="2"/>
        <v>34.300000000000004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7.77</v>
      </c>
      <c r="J59">
        <f>BYPL_EOD!AC59+BYPL_EOD!AD59</f>
        <v>11.66</v>
      </c>
      <c r="K59">
        <f>MES_EOD!AC59+MES_EOD!AD59</f>
        <v>0</v>
      </c>
      <c r="L59">
        <f>NDMC_EOD!AC59+NDMC_EOD!AD59</f>
        <v>2.0099999999999998</v>
      </c>
      <c r="M59">
        <f>TPDDL_EOD!AC59+TPDDL_EOD!AD59</f>
        <v>11.66</v>
      </c>
      <c r="N59">
        <f t="shared" si="0"/>
        <v>33.099999999999994</v>
      </c>
      <c r="O59" s="154">
        <f t="shared" si="1"/>
        <v>1.2000000000000028</v>
      </c>
      <c r="P59">
        <v>8.0516918429003024</v>
      </c>
      <c r="Q59">
        <v>12.08271903323263</v>
      </c>
      <c r="R59">
        <v>0</v>
      </c>
      <c r="S59">
        <v>2.0828700906344411</v>
      </c>
      <c r="T59">
        <v>12.08271903323263</v>
      </c>
      <c r="U59" s="156">
        <f t="shared" si="2"/>
        <v>34.300000000000004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7.77</v>
      </c>
      <c r="J60">
        <f>BYPL_EOD!AC60+BYPL_EOD!AD60</f>
        <v>11.66</v>
      </c>
      <c r="K60">
        <f>MES_EOD!AC60+MES_EOD!AD60</f>
        <v>0</v>
      </c>
      <c r="L60">
        <f>NDMC_EOD!AC60+NDMC_EOD!AD60</f>
        <v>2.0099999999999998</v>
      </c>
      <c r="M60">
        <f>TPDDL_EOD!AC60+TPDDL_EOD!AD60</f>
        <v>11.66</v>
      </c>
      <c r="N60">
        <f t="shared" si="0"/>
        <v>33.099999999999994</v>
      </c>
      <c r="O60" s="154">
        <f t="shared" si="1"/>
        <v>1.2000000000000028</v>
      </c>
      <c r="P60">
        <v>8.0516918429003024</v>
      </c>
      <c r="Q60">
        <v>12.08271903323263</v>
      </c>
      <c r="R60">
        <v>0</v>
      </c>
      <c r="S60">
        <v>2.0828700906344411</v>
      </c>
      <c r="T60">
        <v>12.08271903323263</v>
      </c>
      <c r="U60" s="156">
        <f t="shared" si="2"/>
        <v>34.300000000000004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7.77</v>
      </c>
      <c r="J61">
        <f>BYPL_EOD!AC61+BYPL_EOD!AD61</f>
        <v>11.66</v>
      </c>
      <c r="K61">
        <f>MES_EOD!AC61+MES_EOD!AD61</f>
        <v>0</v>
      </c>
      <c r="L61">
        <f>NDMC_EOD!AC61+NDMC_EOD!AD61</f>
        <v>2.0099999999999998</v>
      </c>
      <c r="M61">
        <f>TPDDL_EOD!AC61+TPDDL_EOD!AD61</f>
        <v>11.66</v>
      </c>
      <c r="N61">
        <f t="shared" si="0"/>
        <v>33.099999999999994</v>
      </c>
      <c r="O61" s="154">
        <f t="shared" si="1"/>
        <v>1.2000000000000028</v>
      </c>
      <c r="P61">
        <v>8.0516918429003024</v>
      </c>
      <c r="Q61">
        <v>12.08271903323263</v>
      </c>
      <c r="R61">
        <v>0</v>
      </c>
      <c r="S61">
        <v>2.0828700906344411</v>
      </c>
      <c r="T61">
        <v>12.08271903323263</v>
      </c>
      <c r="U61" s="156">
        <f t="shared" si="2"/>
        <v>34.300000000000004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7.77</v>
      </c>
      <c r="J62">
        <f>BYPL_EOD!AC62+BYPL_EOD!AD62</f>
        <v>11.66</v>
      </c>
      <c r="K62">
        <f>MES_EOD!AC62+MES_EOD!AD62</f>
        <v>0</v>
      </c>
      <c r="L62">
        <f>NDMC_EOD!AC62+NDMC_EOD!AD62</f>
        <v>2.0099999999999998</v>
      </c>
      <c r="M62">
        <f>TPDDL_EOD!AC62+TPDDL_EOD!AD62</f>
        <v>11.66</v>
      </c>
      <c r="N62">
        <f t="shared" si="0"/>
        <v>33.099999999999994</v>
      </c>
      <c r="O62" s="154">
        <f t="shared" si="1"/>
        <v>1.2000000000000028</v>
      </c>
      <c r="P62">
        <v>8.0516918429003024</v>
      </c>
      <c r="Q62">
        <v>12.08271903323263</v>
      </c>
      <c r="R62">
        <v>0</v>
      </c>
      <c r="S62">
        <v>2.0828700906344411</v>
      </c>
      <c r="T62">
        <v>12.08271903323263</v>
      </c>
      <c r="U62" s="156">
        <f t="shared" si="2"/>
        <v>34.300000000000004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5.5</v>
      </c>
      <c r="J63">
        <f>BYPL_EOD!AC63+BYPL_EOD!AD63</f>
        <v>17.190000000000001</v>
      </c>
      <c r="K63">
        <f>MES_EOD!AC63+MES_EOD!AD63</f>
        <v>0</v>
      </c>
      <c r="L63">
        <f>NDMC_EOD!AC63+NDMC_EOD!AD63</f>
        <v>1.42</v>
      </c>
      <c r="M63">
        <f>TPDDL_EOD!AC63+TPDDL_EOD!AD63</f>
        <v>8.25</v>
      </c>
      <c r="N63">
        <f t="shared" si="0"/>
        <v>32.36</v>
      </c>
      <c r="O63" s="154">
        <f t="shared" si="1"/>
        <v>1.9399999999999977</v>
      </c>
      <c r="P63">
        <v>5.8297280593325089</v>
      </c>
      <c r="Q63">
        <v>18.220550061804698</v>
      </c>
      <c r="R63">
        <v>0</v>
      </c>
      <c r="S63">
        <v>1.5051297898640295</v>
      </c>
      <c r="T63">
        <v>8.7445920889987629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5.5</v>
      </c>
      <c r="J64">
        <f>BYPL_EOD!AC64+BYPL_EOD!AD64</f>
        <v>17.190000000000001</v>
      </c>
      <c r="K64">
        <f>MES_EOD!AC64+MES_EOD!AD64</f>
        <v>0</v>
      </c>
      <c r="L64">
        <f>NDMC_EOD!AC64+NDMC_EOD!AD64</f>
        <v>1.42</v>
      </c>
      <c r="M64">
        <f>TPDDL_EOD!AC64+TPDDL_EOD!AD64</f>
        <v>8.25</v>
      </c>
      <c r="N64">
        <f t="shared" si="0"/>
        <v>32.36</v>
      </c>
      <c r="O64" s="154">
        <f t="shared" si="1"/>
        <v>1.9399999999999977</v>
      </c>
      <c r="P64">
        <v>5.8297280593325089</v>
      </c>
      <c r="Q64">
        <v>18.220550061804698</v>
      </c>
      <c r="R64">
        <v>0</v>
      </c>
      <c r="S64">
        <v>1.5051297898640295</v>
      </c>
      <c r="T64">
        <v>8.7445920889987629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5.5</v>
      </c>
      <c r="J65">
        <f>BYPL_EOD!AC65+BYPL_EOD!AD65</f>
        <v>17.190000000000001</v>
      </c>
      <c r="K65">
        <f>MES_EOD!AC65+MES_EOD!AD65</f>
        <v>0</v>
      </c>
      <c r="L65">
        <f>NDMC_EOD!AC65+NDMC_EOD!AD65</f>
        <v>1.42</v>
      </c>
      <c r="M65">
        <f>TPDDL_EOD!AC65+TPDDL_EOD!AD65</f>
        <v>8.25</v>
      </c>
      <c r="N65">
        <f t="shared" si="0"/>
        <v>32.36</v>
      </c>
      <c r="O65" s="154">
        <f t="shared" si="1"/>
        <v>1.9399999999999977</v>
      </c>
      <c r="P65">
        <v>5.8297280593325089</v>
      </c>
      <c r="Q65">
        <v>18.220550061804698</v>
      </c>
      <c r="R65">
        <v>0</v>
      </c>
      <c r="S65">
        <v>1.5051297898640295</v>
      </c>
      <c r="T65">
        <v>8.7445920889987629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6.6</v>
      </c>
      <c r="J66">
        <f>BYPL_EOD!AC66+BYPL_EOD!AD66</f>
        <v>14.02</v>
      </c>
      <c r="K66">
        <f>MES_EOD!AC66+MES_EOD!AD66</f>
        <v>0</v>
      </c>
      <c r="L66">
        <f>NDMC_EOD!AC66+NDMC_EOD!AD66</f>
        <v>1.71</v>
      </c>
      <c r="M66">
        <f>TPDDL_EOD!AC66+TPDDL_EOD!AD66</f>
        <v>9.9</v>
      </c>
      <c r="N66">
        <f t="shared" si="0"/>
        <v>32.229999999999997</v>
      </c>
      <c r="O66" s="154">
        <f t="shared" si="1"/>
        <v>2.0700000000000003</v>
      </c>
      <c r="P66">
        <v>7.0238907849829353</v>
      </c>
      <c r="Q66">
        <v>14.920446788706174</v>
      </c>
      <c r="R66">
        <v>0</v>
      </c>
      <c r="S66">
        <v>1.8198262488364878</v>
      </c>
      <c r="T66">
        <v>10.535836177474403</v>
      </c>
      <c r="U66" s="156">
        <f t="shared" si="2"/>
        <v>34.300000000000004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6.6</v>
      </c>
      <c r="J67">
        <f>BYPL_EOD!AC67+BYPL_EOD!AD67</f>
        <v>14.02</v>
      </c>
      <c r="K67">
        <f>MES_EOD!AC67+MES_EOD!AD67</f>
        <v>0</v>
      </c>
      <c r="L67">
        <f>NDMC_EOD!AC67+NDMC_EOD!AD67</f>
        <v>1.71</v>
      </c>
      <c r="M67">
        <f>TPDDL_EOD!AC67+TPDDL_EOD!AD67</f>
        <v>9.9</v>
      </c>
      <c r="N67">
        <f t="shared" ref="N67:N98" si="6">SUM(I67:M67)</f>
        <v>32.229999999999997</v>
      </c>
      <c r="O67" s="154">
        <f t="shared" ref="O67:O98" si="7">G67-N67</f>
        <v>2.0700000000000003</v>
      </c>
      <c r="P67">
        <v>7.0238907849829353</v>
      </c>
      <c r="Q67">
        <v>14.920446788706174</v>
      </c>
      <c r="R67">
        <v>0</v>
      </c>
      <c r="S67">
        <v>1.8198262488364878</v>
      </c>
      <c r="T67">
        <v>10.535836177474403</v>
      </c>
      <c r="U67" s="156">
        <f t="shared" ref="U67:U98" si="8">SUM(P67:T67)</f>
        <v>34.300000000000004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6.6</v>
      </c>
      <c r="J68">
        <f>BYPL_EOD!AC68+BYPL_EOD!AD68</f>
        <v>14.02</v>
      </c>
      <c r="K68">
        <f>MES_EOD!AC68+MES_EOD!AD68</f>
        <v>0</v>
      </c>
      <c r="L68">
        <f>NDMC_EOD!AC68+NDMC_EOD!AD68</f>
        <v>1.71</v>
      </c>
      <c r="M68">
        <f>TPDDL_EOD!AC68+TPDDL_EOD!AD68</f>
        <v>9.9</v>
      </c>
      <c r="N68">
        <f t="shared" si="6"/>
        <v>32.229999999999997</v>
      </c>
      <c r="O68" s="154">
        <f t="shared" si="7"/>
        <v>2.0700000000000003</v>
      </c>
      <c r="P68">
        <v>7.0238907849829353</v>
      </c>
      <c r="Q68">
        <v>14.920446788706174</v>
      </c>
      <c r="R68">
        <v>0</v>
      </c>
      <c r="S68">
        <v>1.8198262488364878</v>
      </c>
      <c r="T68">
        <v>10.535836177474403</v>
      </c>
      <c r="U68" s="156">
        <f t="shared" si="8"/>
        <v>34.300000000000004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6.6</v>
      </c>
      <c r="J69">
        <f>BYPL_EOD!AC69+BYPL_EOD!AD69</f>
        <v>14.02</v>
      </c>
      <c r="K69">
        <f>MES_EOD!AC69+MES_EOD!AD69</f>
        <v>0</v>
      </c>
      <c r="L69">
        <f>NDMC_EOD!AC69+NDMC_EOD!AD69</f>
        <v>1.71</v>
      </c>
      <c r="M69">
        <f>TPDDL_EOD!AC69+TPDDL_EOD!AD69</f>
        <v>9.9</v>
      </c>
      <c r="N69">
        <f t="shared" si="6"/>
        <v>32.229999999999997</v>
      </c>
      <c r="O69" s="154">
        <f t="shared" si="7"/>
        <v>2.0700000000000003</v>
      </c>
      <c r="P69">
        <v>7.0238907849829353</v>
      </c>
      <c r="Q69">
        <v>14.920446788706174</v>
      </c>
      <c r="R69">
        <v>0</v>
      </c>
      <c r="S69">
        <v>1.8198262488364878</v>
      </c>
      <c r="T69">
        <v>10.535836177474403</v>
      </c>
      <c r="U69" s="156">
        <f t="shared" si="8"/>
        <v>34.300000000000004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6.6</v>
      </c>
      <c r="J70">
        <f>BYPL_EOD!AC70+BYPL_EOD!AD70</f>
        <v>14.02</v>
      </c>
      <c r="K70">
        <f>MES_EOD!AC70+MES_EOD!AD70</f>
        <v>0</v>
      </c>
      <c r="L70">
        <f>NDMC_EOD!AC70+NDMC_EOD!AD70</f>
        <v>1.71</v>
      </c>
      <c r="M70">
        <f>TPDDL_EOD!AC70+TPDDL_EOD!AD70</f>
        <v>9.9</v>
      </c>
      <c r="N70">
        <f t="shared" si="6"/>
        <v>32.229999999999997</v>
      </c>
      <c r="O70" s="154">
        <f t="shared" si="7"/>
        <v>2.0700000000000003</v>
      </c>
      <c r="P70">
        <v>7.0238907849829353</v>
      </c>
      <c r="Q70">
        <v>14.920446788706174</v>
      </c>
      <c r="R70">
        <v>0</v>
      </c>
      <c r="S70">
        <v>1.8198262488364878</v>
      </c>
      <c r="T70">
        <v>10.535836177474403</v>
      </c>
      <c r="U70" s="156">
        <f t="shared" si="8"/>
        <v>34.300000000000004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6.6</v>
      </c>
      <c r="J71">
        <f>BYPL_EOD!AC71+BYPL_EOD!AD71</f>
        <v>14.02</v>
      </c>
      <c r="K71">
        <f>MES_EOD!AC71+MES_EOD!AD71</f>
        <v>0</v>
      </c>
      <c r="L71">
        <f>NDMC_EOD!AC71+NDMC_EOD!AD71</f>
        <v>1.71</v>
      </c>
      <c r="M71">
        <f>TPDDL_EOD!AC71+TPDDL_EOD!AD71</f>
        <v>9.9</v>
      </c>
      <c r="N71">
        <f t="shared" si="6"/>
        <v>32.229999999999997</v>
      </c>
      <c r="O71" s="154">
        <f t="shared" si="7"/>
        <v>2.0700000000000003</v>
      </c>
      <c r="P71">
        <v>7.0238907849829353</v>
      </c>
      <c r="Q71">
        <v>14.920446788706174</v>
      </c>
      <c r="R71">
        <v>0</v>
      </c>
      <c r="S71">
        <v>1.8198262488364878</v>
      </c>
      <c r="T71">
        <v>10.535836177474403</v>
      </c>
      <c r="U71" s="156">
        <f t="shared" si="8"/>
        <v>34.300000000000004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6.6</v>
      </c>
      <c r="J72">
        <f>BYPL_EOD!AC72+BYPL_EOD!AD72</f>
        <v>14.02</v>
      </c>
      <c r="K72">
        <f>MES_EOD!AC72+MES_EOD!AD72</f>
        <v>0</v>
      </c>
      <c r="L72">
        <f>NDMC_EOD!AC72+NDMC_EOD!AD72</f>
        <v>1.71</v>
      </c>
      <c r="M72">
        <f>TPDDL_EOD!AC72+TPDDL_EOD!AD72</f>
        <v>9.9</v>
      </c>
      <c r="N72">
        <f t="shared" si="6"/>
        <v>32.229999999999997</v>
      </c>
      <c r="O72" s="154">
        <f t="shared" si="7"/>
        <v>2.0700000000000003</v>
      </c>
      <c r="P72">
        <v>7.0238907849829353</v>
      </c>
      <c r="Q72">
        <v>14.920446788706174</v>
      </c>
      <c r="R72">
        <v>0</v>
      </c>
      <c r="S72">
        <v>1.8198262488364878</v>
      </c>
      <c r="T72">
        <v>10.535836177474403</v>
      </c>
      <c r="U72" s="156">
        <f t="shared" si="8"/>
        <v>34.300000000000004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6.6</v>
      </c>
      <c r="J73">
        <f>BYPL_EOD!AC73+BYPL_EOD!AD73</f>
        <v>14.02</v>
      </c>
      <c r="K73">
        <f>MES_EOD!AC73+MES_EOD!AD73</f>
        <v>0</v>
      </c>
      <c r="L73">
        <f>NDMC_EOD!AC73+NDMC_EOD!AD73</f>
        <v>1.71</v>
      </c>
      <c r="M73">
        <f>TPDDL_EOD!AC73+TPDDL_EOD!AD73</f>
        <v>9.9</v>
      </c>
      <c r="N73">
        <f t="shared" si="6"/>
        <v>32.229999999999997</v>
      </c>
      <c r="O73" s="154">
        <f t="shared" si="7"/>
        <v>2.0700000000000003</v>
      </c>
      <c r="P73">
        <v>7.0238907849829353</v>
      </c>
      <c r="Q73">
        <v>14.920446788706174</v>
      </c>
      <c r="R73">
        <v>0</v>
      </c>
      <c r="S73">
        <v>1.8198262488364878</v>
      </c>
      <c r="T73">
        <v>10.535836177474403</v>
      </c>
      <c r="U73" s="156">
        <f t="shared" si="8"/>
        <v>34.300000000000004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6.6</v>
      </c>
      <c r="J74">
        <f>BYPL_EOD!AC74+BYPL_EOD!AD74</f>
        <v>14.02</v>
      </c>
      <c r="K74">
        <f>MES_EOD!AC74+MES_EOD!AD74</f>
        <v>0</v>
      </c>
      <c r="L74">
        <f>NDMC_EOD!AC74+NDMC_EOD!AD74</f>
        <v>1.71</v>
      </c>
      <c r="M74">
        <f>TPDDL_EOD!AC74+TPDDL_EOD!AD74</f>
        <v>9.9</v>
      </c>
      <c r="N74">
        <f t="shared" si="6"/>
        <v>32.229999999999997</v>
      </c>
      <c r="O74" s="154">
        <f t="shared" si="7"/>
        <v>2.0700000000000003</v>
      </c>
      <c r="P74">
        <v>7.0238907849829353</v>
      </c>
      <c r="Q74">
        <v>14.920446788706174</v>
      </c>
      <c r="R74">
        <v>0</v>
      </c>
      <c r="S74">
        <v>1.8198262488364878</v>
      </c>
      <c r="T74">
        <v>10.535836177474403</v>
      </c>
      <c r="U74" s="156">
        <f t="shared" si="8"/>
        <v>34.300000000000004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6.6</v>
      </c>
      <c r="J75">
        <f>BYPL_EOD!AC75+BYPL_EOD!AD75</f>
        <v>14.02</v>
      </c>
      <c r="K75">
        <f>MES_EOD!AC75+MES_EOD!AD75</f>
        <v>0</v>
      </c>
      <c r="L75">
        <f>NDMC_EOD!AC75+NDMC_EOD!AD75</f>
        <v>1.71</v>
      </c>
      <c r="M75">
        <f>TPDDL_EOD!AC75+TPDDL_EOD!AD75</f>
        <v>9.9</v>
      </c>
      <c r="N75">
        <f t="shared" si="6"/>
        <v>32.229999999999997</v>
      </c>
      <c r="O75" s="154">
        <f t="shared" si="7"/>
        <v>2.3700000000000045</v>
      </c>
      <c r="P75">
        <v>7.0853242320819119</v>
      </c>
      <c r="Q75">
        <v>15.050946323301273</v>
      </c>
      <c r="R75">
        <v>0</v>
      </c>
      <c r="S75">
        <v>1.8357430964939501</v>
      </c>
      <c r="T75">
        <v>10.627986348122869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6.6</v>
      </c>
      <c r="J76">
        <f>BYPL_EOD!AC76+BYPL_EOD!AD76</f>
        <v>14.02</v>
      </c>
      <c r="K76">
        <f>MES_EOD!AC76+MES_EOD!AD76</f>
        <v>0</v>
      </c>
      <c r="L76">
        <f>NDMC_EOD!AC76+NDMC_EOD!AD76</f>
        <v>1.71</v>
      </c>
      <c r="M76">
        <f>TPDDL_EOD!AC76+TPDDL_EOD!AD76</f>
        <v>9.9</v>
      </c>
      <c r="N76">
        <f t="shared" si="6"/>
        <v>32.229999999999997</v>
      </c>
      <c r="O76" s="154">
        <f t="shared" si="7"/>
        <v>2.3700000000000045</v>
      </c>
      <c r="P76">
        <v>7.0853242320819119</v>
      </c>
      <c r="Q76">
        <v>15.050946323301273</v>
      </c>
      <c r="R76">
        <v>0</v>
      </c>
      <c r="S76">
        <v>1.8357430964939501</v>
      </c>
      <c r="T76">
        <v>10.627986348122869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6.6</v>
      </c>
      <c r="J77">
        <f>BYPL_EOD!AC77+BYPL_EOD!AD77</f>
        <v>14.02</v>
      </c>
      <c r="K77">
        <f>MES_EOD!AC77+MES_EOD!AD77</f>
        <v>0</v>
      </c>
      <c r="L77">
        <f>NDMC_EOD!AC77+NDMC_EOD!AD77</f>
        <v>1.71</v>
      </c>
      <c r="M77">
        <f>TPDDL_EOD!AC77+TPDDL_EOD!AD77</f>
        <v>9.9</v>
      </c>
      <c r="N77">
        <f t="shared" si="6"/>
        <v>32.229999999999997</v>
      </c>
      <c r="O77" s="154">
        <f t="shared" si="7"/>
        <v>2.3700000000000045</v>
      </c>
      <c r="P77">
        <v>7.0853242320819119</v>
      </c>
      <c r="Q77">
        <v>15.050946323301273</v>
      </c>
      <c r="R77">
        <v>0</v>
      </c>
      <c r="S77">
        <v>1.8357430964939501</v>
      </c>
      <c r="T77">
        <v>10.627986348122869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6.6</v>
      </c>
      <c r="J78">
        <f>BYPL_EOD!AC78+BYPL_EOD!AD78</f>
        <v>14.02</v>
      </c>
      <c r="K78">
        <f>MES_EOD!AC78+MES_EOD!AD78</f>
        <v>0</v>
      </c>
      <c r="L78">
        <f>NDMC_EOD!AC78+NDMC_EOD!AD78</f>
        <v>1.71</v>
      </c>
      <c r="M78">
        <f>TPDDL_EOD!AC78+TPDDL_EOD!AD78</f>
        <v>9.9</v>
      </c>
      <c r="N78">
        <f t="shared" si="6"/>
        <v>32.229999999999997</v>
      </c>
      <c r="O78" s="154">
        <f t="shared" si="7"/>
        <v>2.3700000000000045</v>
      </c>
      <c r="P78">
        <v>7.0853242320819119</v>
      </c>
      <c r="Q78">
        <v>15.050946323301273</v>
      </c>
      <c r="R78">
        <v>0</v>
      </c>
      <c r="S78">
        <v>1.8357430964939501</v>
      </c>
      <c r="T78">
        <v>10.627986348122869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6.8</v>
      </c>
      <c r="J79">
        <f>BYPL_EOD!AC79+BYPL_EOD!AD79</f>
        <v>14.45</v>
      </c>
      <c r="K79">
        <f>MES_EOD!AC79+MES_EOD!AD79</f>
        <v>0</v>
      </c>
      <c r="L79">
        <f>NDMC_EOD!AC79+NDMC_EOD!AD79</f>
        <v>1.76</v>
      </c>
      <c r="M79">
        <f>TPDDL_EOD!AC79+TPDDL_EOD!AD79</f>
        <v>10.199999999999999</v>
      </c>
      <c r="N79">
        <f t="shared" si="6"/>
        <v>33.21</v>
      </c>
      <c r="O79" s="154">
        <f t="shared" si="7"/>
        <v>1.3900000000000006</v>
      </c>
      <c r="P79">
        <v>7.0846130683529056</v>
      </c>
      <c r="Q79">
        <v>15.054802770249925</v>
      </c>
      <c r="R79">
        <v>0</v>
      </c>
      <c r="S79">
        <v>1.8336645588678109</v>
      </c>
      <c r="T79">
        <v>10.626919602529359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6.8</v>
      </c>
      <c r="J80">
        <f>BYPL_EOD!AC80+BYPL_EOD!AD80</f>
        <v>14.45</v>
      </c>
      <c r="K80">
        <f>MES_EOD!AC80+MES_EOD!AD80</f>
        <v>0</v>
      </c>
      <c r="L80">
        <f>NDMC_EOD!AC80+NDMC_EOD!AD80</f>
        <v>1.76</v>
      </c>
      <c r="M80">
        <f>TPDDL_EOD!AC80+TPDDL_EOD!AD80</f>
        <v>10.199999999999999</v>
      </c>
      <c r="N80">
        <f t="shared" si="6"/>
        <v>33.21</v>
      </c>
      <c r="O80" s="154">
        <f t="shared" si="7"/>
        <v>1.3900000000000006</v>
      </c>
      <c r="P80">
        <v>7.0846130683529056</v>
      </c>
      <c r="Q80">
        <v>15.054802770249925</v>
      </c>
      <c r="R80">
        <v>0</v>
      </c>
      <c r="S80">
        <v>1.8336645588678109</v>
      </c>
      <c r="T80">
        <v>10.626919602529359</v>
      </c>
      <c r="U80" s="156">
        <f t="shared" si="8"/>
        <v>34.599999999999994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6.8</v>
      </c>
      <c r="J81">
        <f>BYPL_EOD!AC81+BYPL_EOD!AD81</f>
        <v>14.45</v>
      </c>
      <c r="K81">
        <f>MES_EOD!AC81+MES_EOD!AD81</f>
        <v>0</v>
      </c>
      <c r="L81">
        <f>NDMC_EOD!AC81+NDMC_EOD!AD81</f>
        <v>1.76</v>
      </c>
      <c r="M81">
        <f>TPDDL_EOD!AC81+TPDDL_EOD!AD81</f>
        <v>10.199999999999999</v>
      </c>
      <c r="N81">
        <f t="shared" si="6"/>
        <v>33.21</v>
      </c>
      <c r="O81" s="154">
        <f t="shared" si="7"/>
        <v>1.3900000000000006</v>
      </c>
      <c r="P81">
        <v>7.0846130683529056</v>
      </c>
      <c r="Q81">
        <v>15.054802770249925</v>
      </c>
      <c r="R81">
        <v>0</v>
      </c>
      <c r="S81">
        <v>1.8336645588678109</v>
      </c>
      <c r="T81">
        <v>10.626919602529359</v>
      </c>
      <c r="U81" s="156">
        <f t="shared" si="8"/>
        <v>34.599999999999994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6.8</v>
      </c>
      <c r="J82">
        <f>BYPL_EOD!AC82+BYPL_EOD!AD82</f>
        <v>14.45</v>
      </c>
      <c r="K82">
        <f>MES_EOD!AC82+MES_EOD!AD82</f>
        <v>0</v>
      </c>
      <c r="L82">
        <f>NDMC_EOD!AC82+NDMC_EOD!AD82</f>
        <v>1.76</v>
      </c>
      <c r="M82">
        <f>TPDDL_EOD!AC82+TPDDL_EOD!AD82</f>
        <v>10.199999999999999</v>
      </c>
      <c r="N82">
        <f t="shared" si="6"/>
        <v>33.21</v>
      </c>
      <c r="O82" s="154">
        <f t="shared" si="7"/>
        <v>1.3900000000000006</v>
      </c>
      <c r="P82">
        <v>7.0846130683529056</v>
      </c>
      <c r="Q82">
        <v>15.054802770249925</v>
      </c>
      <c r="R82">
        <v>0</v>
      </c>
      <c r="S82">
        <v>1.8336645588678109</v>
      </c>
      <c r="T82">
        <v>10.626919602529359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6.8</v>
      </c>
      <c r="J83">
        <f>BYPL_EOD!AC83+BYPL_EOD!AD83</f>
        <v>14.45</v>
      </c>
      <c r="K83">
        <f>MES_EOD!AC83+MES_EOD!AD83</f>
        <v>0</v>
      </c>
      <c r="L83">
        <f>NDMC_EOD!AC83+NDMC_EOD!AD83</f>
        <v>1.76</v>
      </c>
      <c r="M83">
        <f>TPDDL_EOD!AC83+TPDDL_EOD!AD83</f>
        <v>10.199999999999999</v>
      </c>
      <c r="N83">
        <f t="shared" si="6"/>
        <v>33.21</v>
      </c>
      <c r="O83" s="154">
        <f t="shared" si="7"/>
        <v>1.3900000000000006</v>
      </c>
      <c r="P83">
        <v>7.0846130683529056</v>
      </c>
      <c r="Q83">
        <v>15.054802770249925</v>
      </c>
      <c r="R83">
        <v>0</v>
      </c>
      <c r="S83">
        <v>1.8336645588678109</v>
      </c>
      <c r="T83">
        <v>10.626919602529359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6.6</v>
      </c>
      <c r="J84">
        <f>BYPL_EOD!AC84+BYPL_EOD!AD84</f>
        <v>14.02</v>
      </c>
      <c r="K84">
        <f>MES_EOD!AC84+MES_EOD!AD84</f>
        <v>0</v>
      </c>
      <c r="L84">
        <f>NDMC_EOD!AC84+NDMC_EOD!AD84</f>
        <v>1.71</v>
      </c>
      <c r="M84">
        <f>TPDDL_EOD!AC84+TPDDL_EOD!AD84</f>
        <v>9.9</v>
      </c>
      <c r="N84">
        <f t="shared" si="6"/>
        <v>32.229999999999997</v>
      </c>
      <c r="O84" s="154">
        <f t="shared" si="7"/>
        <v>2.3700000000000045</v>
      </c>
      <c r="P84">
        <v>7.0853242320819119</v>
      </c>
      <c r="Q84">
        <v>15.050946323301273</v>
      </c>
      <c r="R84">
        <v>0</v>
      </c>
      <c r="S84">
        <v>1.8357430964939501</v>
      </c>
      <c r="T84">
        <v>10.627986348122869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6.6</v>
      </c>
      <c r="J85">
        <f>BYPL_EOD!AC85+BYPL_EOD!AD85</f>
        <v>14.02</v>
      </c>
      <c r="K85">
        <f>MES_EOD!AC85+MES_EOD!AD85</f>
        <v>0</v>
      </c>
      <c r="L85">
        <f>NDMC_EOD!AC85+NDMC_EOD!AD85</f>
        <v>1.71</v>
      </c>
      <c r="M85">
        <f>TPDDL_EOD!AC85+TPDDL_EOD!AD85</f>
        <v>9.9</v>
      </c>
      <c r="N85">
        <f t="shared" si="6"/>
        <v>32.229999999999997</v>
      </c>
      <c r="O85" s="154">
        <f t="shared" si="7"/>
        <v>2.3700000000000045</v>
      </c>
      <c r="P85">
        <v>7.0853242320819119</v>
      </c>
      <c r="Q85">
        <v>15.050946323301273</v>
      </c>
      <c r="R85">
        <v>0</v>
      </c>
      <c r="S85">
        <v>1.8357430964939501</v>
      </c>
      <c r="T85">
        <v>10.627986348122869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6.6</v>
      </c>
      <c r="J86">
        <f>BYPL_EOD!AC86+BYPL_EOD!AD86</f>
        <v>14.02</v>
      </c>
      <c r="K86">
        <f>MES_EOD!AC86+MES_EOD!AD86</f>
        <v>0</v>
      </c>
      <c r="L86">
        <f>NDMC_EOD!AC86+NDMC_EOD!AD86</f>
        <v>1.71</v>
      </c>
      <c r="M86">
        <f>TPDDL_EOD!AC86+TPDDL_EOD!AD86</f>
        <v>9.9</v>
      </c>
      <c r="N86">
        <f t="shared" si="6"/>
        <v>32.229999999999997</v>
      </c>
      <c r="O86" s="154">
        <f t="shared" si="7"/>
        <v>2.3700000000000045</v>
      </c>
      <c r="P86">
        <v>7.0853242320819119</v>
      </c>
      <c r="Q86">
        <v>15.050946323301273</v>
      </c>
      <c r="R86">
        <v>0</v>
      </c>
      <c r="S86">
        <v>1.8357430964939501</v>
      </c>
      <c r="T86">
        <v>10.627986348122869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7</v>
      </c>
      <c r="J87">
        <f>BYPL_EOD!AC87+BYPL_EOD!AD87</f>
        <v>14.87</v>
      </c>
      <c r="K87">
        <f>MES_EOD!AC87+MES_EOD!AD87</f>
        <v>0</v>
      </c>
      <c r="L87">
        <f>NDMC_EOD!AC87+NDMC_EOD!AD87</f>
        <v>1.81</v>
      </c>
      <c r="M87">
        <f>TPDDL_EOD!AC87+TPDDL_EOD!AD87</f>
        <v>10.5</v>
      </c>
      <c r="N87">
        <f t="shared" si="6"/>
        <v>34.179999999999993</v>
      </c>
      <c r="O87" s="154">
        <f t="shared" si="7"/>
        <v>0.42000000000000881</v>
      </c>
      <c r="P87">
        <v>7.0860152135751919</v>
      </c>
      <c r="Q87">
        <v>15.052720889409015</v>
      </c>
      <c r="R87">
        <v>0</v>
      </c>
      <c r="S87">
        <v>1.8322410766530139</v>
      </c>
      <c r="T87">
        <v>10.629022820362788</v>
      </c>
      <c r="U87" s="156">
        <f t="shared" si="8"/>
        <v>34.600000000000009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7</v>
      </c>
      <c r="J88">
        <f>BYPL_EOD!AC88+BYPL_EOD!AD88</f>
        <v>14.87</v>
      </c>
      <c r="K88">
        <f>MES_EOD!AC88+MES_EOD!AD88</f>
        <v>0</v>
      </c>
      <c r="L88">
        <f>NDMC_EOD!AC88+NDMC_EOD!AD88</f>
        <v>1.81</v>
      </c>
      <c r="M88">
        <f>TPDDL_EOD!AC88+TPDDL_EOD!AD88</f>
        <v>10.5</v>
      </c>
      <c r="N88">
        <f t="shared" si="6"/>
        <v>34.179999999999993</v>
      </c>
      <c r="O88" s="154">
        <f t="shared" si="7"/>
        <v>0.42000000000000881</v>
      </c>
      <c r="P88">
        <v>7.0860152135751919</v>
      </c>
      <c r="Q88">
        <v>15.052720889409015</v>
      </c>
      <c r="R88">
        <v>0</v>
      </c>
      <c r="S88">
        <v>1.8322410766530139</v>
      </c>
      <c r="T88">
        <v>10.629022820362788</v>
      </c>
      <c r="U88" s="156">
        <f t="shared" si="8"/>
        <v>34.600000000000009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7</v>
      </c>
      <c r="J89">
        <f>BYPL_EOD!AC89+BYPL_EOD!AD89</f>
        <v>14.87</v>
      </c>
      <c r="K89">
        <f>MES_EOD!AC89+MES_EOD!AD89</f>
        <v>0</v>
      </c>
      <c r="L89">
        <f>NDMC_EOD!AC89+NDMC_EOD!AD89</f>
        <v>1.81</v>
      </c>
      <c r="M89">
        <f>TPDDL_EOD!AC89+TPDDL_EOD!AD89</f>
        <v>10.5</v>
      </c>
      <c r="N89">
        <f t="shared" si="6"/>
        <v>34.179999999999993</v>
      </c>
      <c r="O89" s="154">
        <f t="shared" si="7"/>
        <v>0.42000000000000881</v>
      </c>
      <c r="P89">
        <v>7.0860152135751919</v>
      </c>
      <c r="Q89">
        <v>15.052720889409015</v>
      </c>
      <c r="R89">
        <v>0</v>
      </c>
      <c r="S89">
        <v>1.8322410766530139</v>
      </c>
      <c r="T89">
        <v>10.629022820362788</v>
      </c>
      <c r="U89" s="156">
        <f t="shared" si="8"/>
        <v>34.600000000000009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7</v>
      </c>
      <c r="J90">
        <f>BYPL_EOD!AC90+BYPL_EOD!AD90</f>
        <v>14.87</v>
      </c>
      <c r="K90">
        <f>MES_EOD!AC90+MES_EOD!AD90</f>
        <v>0</v>
      </c>
      <c r="L90">
        <f>NDMC_EOD!AC90+NDMC_EOD!AD90</f>
        <v>1.81</v>
      </c>
      <c r="M90">
        <f>TPDDL_EOD!AC90+TPDDL_EOD!AD90</f>
        <v>10.5</v>
      </c>
      <c r="N90">
        <f t="shared" si="6"/>
        <v>34.179999999999993</v>
      </c>
      <c r="O90" s="154">
        <f t="shared" si="7"/>
        <v>0.42000000000000881</v>
      </c>
      <c r="P90">
        <v>7.0860152135751919</v>
      </c>
      <c r="Q90">
        <v>15.052720889409015</v>
      </c>
      <c r="R90">
        <v>0</v>
      </c>
      <c r="S90">
        <v>1.8322410766530139</v>
      </c>
      <c r="T90">
        <v>10.629022820362788</v>
      </c>
      <c r="U90" s="156">
        <f t="shared" si="8"/>
        <v>34.600000000000009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7</v>
      </c>
      <c r="J91">
        <f>BYPL_EOD!AC91+BYPL_EOD!AD91</f>
        <v>14.87</v>
      </c>
      <c r="K91">
        <f>MES_EOD!AC91+MES_EOD!AD91</f>
        <v>0</v>
      </c>
      <c r="L91">
        <f>NDMC_EOD!AC91+NDMC_EOD!AD91</f>
        <v>1.81</v>
      </c>
      <c r="M91">
        <f>TPDDL_EOD!AC91+TPDDL_EOD!AD91</f>
        <v>10.5</v>
      </c>
      <c r="N91">
        <f t="shared" si="6"/>
        <v>34.179999999999993</v>
      </c>
      <c r="O91" s="154">
        <f t="shared" si="7"/>
        <v>0.42000000000000881</v>
      </c>
      <c r="P91">
        <v>7.0860152135751919</v>
      </c>
      <c r="Q91">
        <v>15.052720889409015</v>
      </c>
      <c r="R91">
        <v>0</v>
      </c>
      <c r="S91">
        <v>1.8322410766530139</v>
      </c>
      <c r="T91">
        <v>10.629022820362788</v>
      </c>
      <c r="U91" s="156">
        <f t="shared" si="8"/>
        <v>34.600000000000009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7</v>
      </c>
      <c r="J92">
        <f>BYPL_EOD!AC92+BYPL_EOD!AD92</f>
        <v>14.87</v>
      </c>
      <c r="K92">
        <f>MES_EOD!AC92+MES_EOD!AD92</f>
        <v>0</v>
      </c>
      <c r="L92">
        <f>NDMC_EOD!AC92+NDMC_EOD!AD92</f>
        <v>1.81</v>
      </c>
      <c r="M92">
        <f>TPDDL_EOD!AC92+TPDDL_EOD!AD92</f>
        <v>10.5</v>
      </c>
      <c r="N92">
        <f t="shared" si="6"/>
        <v>34.179999999999993</v>
      </c>
      <c r="O92" s="154">
        <f t="shared" si="7"/>
        <v>0.42000000000000881</v>
      </c>
      <c r="P92">
        <v>7.0860152135751919</v>
      </c>
      <c r="Q92">
        <v>15.052720889409015</v>
      </c>
      <c r="R92">
        <v>0</v>
      </c>
      <c r="S92">
        <v>1.8322410766530139</v>
      </c>
      <c r="T92">
        <v>10.629022820362788</v>
      </c>
      <c r="U92" s="156">
        <f t="shared" si="8"/>
        <v>34.600000000000009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7</v>
      </c>
      <c r="J93">
        <f>BYPL_EOD!AC93+BYPL_EOD!AD93</f>
        <v>14.87</v>
      </c>
      <c r="K93">
        <f>MES_EOD!AC93+MES_EOD!AD93</f>
        <v>0</v>
      </c>
      <c r="L93">
        <f>NDMC_EOD!AC93+NDMC_EOD!AD93</f>
        <v>1.81</v>
      </c>
      <c r="M93">
        <f>TPDDL_EOD!AC93+TPDDL_EOD!AD93</f>
        <v>10.5</v>
      </c>
      <c r="N93">
        <f t="shared" si="6"/>
        <v>34.179999999999993</v>
      </c>
      <c r="O93" s="154">
        <f t="shared" si="7"/>
        <v>0.42000000000000881</v>
      </c>
      <c r="P93">
        <v>7.0860152135751919</v>
      </c>
      <c r="Q93">
        <v>15.052720889409015</v>
      </c>
      <c r="R93">
        <v>0</v>
      </c>
      <c r="S93">
        <v>1.8322410766530139</v>
      </c>
      <c r="T93">
        <v>10.629022820362788</v>
      </c>
      <c r="U93" s="156">
        <f t="shared" si="8"/>
        <v>34.600000000000009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7</v>
      </c>
      <c r="J94">
        <f>BYPL_EOD!AC94+BYPL_EOD!AD94</f>
        <v>14.87</v>
      </c>
      <c r="K94">
        <f>MES_EOD!AC94+MES_EOD!AD94</f>
        <v>0</v>
      </c>
      <c r="L94">
        <f>NDMC_EOD!AC94+NDMC_EOD!AD94</f>
        <v>1.81</v>
      </c>
      <c r="M94">
        <f>TPDDL_EOD!AC94+TPDDL_EOD!AD94</f>
        <v>10.5</v>
      </c>
      <c r="N94">
        <f t="shared" si="6"/>
        <v>34.179999999999993</v>
      </c>
      <c r="O94" s="154">
        <f t="shared" si="7"/>
        <v>0.42000000000000881</v>
      </c>
      <c r="P94">
        <v>7.0860152135751919</v>
      </c>
      <c r="Q94">
        <v>15.052720889409015</v>
      </c>
      <c r="R94">
        <v>0</v>
      </c>
      <c r="S94">
        <v>1.8322410766530139</v>
      </c>
      <c r="T94">
        <v>10.629022820362788</v>
      </c>
      <c r="U94" s="156">
        <f t="shared" si="8"/>
        <v>34.600000000000009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7</v>
      </c>
      <c r="J95">
        <f>BYPL_EOD!AC95+BYPL_EOD!AD95</f>
        <v>14.87</v>
      </c>
      <c r="K95">
        <f>MES_EOD!AC95+MES_EOD!AD95</f>
        <v>0</v>
      </c>
      <c r="L95">
        <f>NDMC_EOD!AC95+NDMC_EOD!AD95</f>
        <v>1.81</v>
      </c>
      <c r="M95">
        <f>TPDDL_EOD!AC95+TPDDL_EOD!AD95</f>
        <v>10.5</v>
      </c>
      <c r="N95">
        <f t="shared" si="6"/>
        <v>34.179999999999993</v>
      </c>
      <c r="O95" s="154">
        <f t="shared" si="7"/>
        <v>0.42000000000000881</v>
      </c>
      <c r="P95">
        <v>7.0860152135751919</v>
      </c>
      <c r="Q95">
        <v>15.052720889409015</v>
      </c>
      <c r="R95">
        <v>0</v>
      </c>
      <c r="S95">
        <v>1.8322410766530139</v>
      </c>
      <c r="T95">
        <v>10.629022820362788</v>
      </c>
      <c r="U95" s="156">
        <f t="shared" si="8"/>
        <v>34.600000000000009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7</v>
      </c>
      <c r="J96">
        <f>BYPL_EOD!AC96+BYPL_EOD!AD96</f>
        <v>14.87</v>
      </c>
      <c r="K96">
        <f>MES_EOD!AC96+MES_EOD!AD96</f>
        <v>0</v>
      </c>
      <c r="L96">
        <f>NDMC_EOD!AC96+NDMC_EOD!AD96</f>
        <v>1.81</v>
      </c>
      <c r="M96">
        <f>TPDDL_EOD!AC96+TPDDL_EOD!AD96</f>
        <v>10.5</v>
      </c>
      <c r="N96">
        <f t="shared" si="6"/>
        <v>34.179999999999993</v>
      </c>
      <c r="O96" s="154">
        <f t="shared" si="7"/>
        <v>0.42000000000000881</v>
      </c>
      <c r="P96">
        <v>7.0860152135751919</v>
      </c>
      <c r="Q96">
        <v>15.052720889409015</v>
      </c>
      <c r="R96">
        <v>0</v>
      </c>
      <c r="S96">
        <v>1.8322410766530139</v>
      </c>
      <c r="T96">
        <v>10.629022820362788</v>
      </c>
      <c r="U96" s="156">
        <f t="shared" si="8"/>
        <v>34.600000000000009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7</v>
      </c>
      <c r="J97">
        <f>BYPL_EOD!AC97+BYPL_EOD!AD97</f>
        <v>14.87</v>
      </c>
      <c r="K97">
        <f>MES_EOD!AC97+MES_EOD!AD97</f>
        <v>0</v>
      </c>
      <c r="L97">
        <f>NDMC_EOD!AC97+NDMC_EOD!AD97</f>
        <v>1.81</v>
      </c>
      <c r="M97">
        <f>TPDDL_EOD!AC97+TPDDL_EOD!AD97</f>
        <v>10.5</v>
      </c>
      <c r="N97">
        <f t="shared" si="6"/>
        <v>34.179999999999993</v>
      </c>
      <c r="O97" s="154">
        <f t="shared" si="7"/>
        <v>0.42000000000000881</v>
      </c>
      <c r="P97">
        <v>7.0860152135751919</v>
      </c>
      <c r="Q97">
        <v>15.052720889409015</v>
      </c>
      <c r="R97">
        <v>0</v>
      </c>
      <c r="S97">
        <v>1.8322410766530139</v>
      </c>
      <c r="T97">
        <v>10.629022820362788</v>
      </c>
      <c r="U97" s="156">
        <f t="shared" si="8"/>
        <v>34.600000000000009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7</v>
      </c>
      <c r="J98">
        <f>BYPL_EOD!AC98+BYPL_EOD!AD98</f>
        <v>14.87</v>
      </c>
      <c r="K98">
        <f>MES_EOD!AC98+MES_EOD!AD98</f>
        <v>0</v>
      </c>
      <c r="L98">
        <f>NDMC_EOD!AC98+NDMC_EOD!AD98</f>
        <v>1.81</v>
      </c>
      <c r="M98">
        <f>TPDDL_EOD!AC98+TPDDL_EOD!AD98</f>
        <v>10.5</v>
      </c>
      <c r="N98">
        <f t="shared" si="6"/>
        <v>34.179999999999993</v>
      </c>
      <c r="O98" s="154">
        <f t="shared" si="7"/>
        <v>-0.57999999999999119</v>
      </c>
      <c r="P98">
        <v>6.8812170860152158</v>
      </c>
      <c r="Q98">
        <v>14.617671152720892</v>
      </c>
      <c r="R98">
        <v>0</v>
      </c>
      <c r="S98">
        <v>1.7792861322410771</v>
      </c>
      <c r="T98">
        <v>10.321825629022824</v>
      </c>
      <c r="U98" s="156">
        <f t="shared" si="8"/>
        <v>33.600000000000009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0.82744999999999969</v>
      </c>
      <c r="E99" s="156">
        <f t="shared" si="12"/>
        <v>0</v>
      </c>
      <c r="F99" s="156">
        <f t="shared" si="12"/>
        <v>2.016</v>
      </c>
      <c r="G99" s="156">
        <f t="shared" si="12"/>
        <v>0.82744999999999969</v>
      </c>
      <c r="H99" s="156"/>
      <c r="I99" s="156">
        <f t="shared" si="12"/>
        <v>0.2381049999999999</v>
      </c>
      <c r="J99" s="156">
        <f t="shared" si="12"/>
        <v>0.25496000000000013</v>
      </c>
      <c r="K99" s="156">
        <f t="shared" si="12"/>
        <v>0</v>
      </c>
      <c r="L99" s="156">
        <f t="shared" si="12"/>
        <v>4.6015E-2</v>
      </c>
      <c r="M99" s="156">
        <f t="shared" si="12"/>
        <v>0.26673249999999993</v>
      </c>
      <c r="N99" s="156">
        <f t="shared" si="12"/>
        <v>0.80581249999999927</v>
      </c>
      <c r="O99" s="156">
        <f t="shared" si="12"/>
        <v>2.1637500000000053E-2</v>
      </c>
      <c r="P99" s="156">
        <f t="shared" si="12"/>
        <v>0.24347151710810305</v>
      </c>
      <c r="Q99" s="156">
        <f t="shared" si="12"/>
        <v>0.26311561440650599</v>
      </c>
      <c r="R99" s="156">
        <f t="shared" si="12"/>
        <v>0</v>
      </c>
      <c r="S99" s="156">
        <f t="shared" si="12"/>
        <v>4.7209325536561299E-2</v>
      </c>
      <c r="T99" s="156">
        <f t="shared" si="12"/>
        <v>0.27365354294882904</v>
      </c>
      <c r="U99" s="156">
        <f t="shared" si="12"/>
        <v>0.82744999999999969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opLeftCell="A75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44791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238.61400000000003</v>
      </c>
      <c r="E3">
        <f>BAWANA!AM3</f>
        <v>0</v>
      </c>
      <c r="F3">
        <f>(B3+C3)*0.8</f>
        <v>256</v>
      </c>
      <c r="G3">
        <f>(D3+E3)</f>
        <v>238.61400000000003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-1.0059999999999718</v>
      </c>
      <c r="P3">
        <v>93.575484433686682</v>
      </c>
      <c r="Q3">
        <v>46.892301393873645</v>
      </c>
      <c r="R3">
        <v>5.4669512561555802</v>
      </c>
      <c r="S3">
        <v>27.294924213337787</v>
      </c>
      <c r="T3">
        <v>65.384338702946337</v>
      </c>
      <c r="U3" s="156">
        <f t="shared" ref="U3:U66" si="2">SUM(P3:T3)</f>
        <v>238.61400000000003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237.76</v>
      </c>
      <c r="E5">
        <f>BAWANA!AM5</f>
        <v>0</v>
      </c>
      <c r="F5">
        <f t="shared" si="4"/>
        <v>256</v>
      </c>
      <c r="G5">
        <f t="shared" si="5"/>
        <v>237.76</v>
      </c>
      <c r="H5" s="154"/>
      <c r="I5">
        <f>BRPL_EOD!AK5+BRPL_EOD!AL5</f>
        <v>96.88</v>
      </c>
      <c r="J5">
        <f>BYPL_EOD!AK5+BYPL_EOD!AL5</f>
        <v>39.26</v>
      </c>
      <c r="K5">
        <f>MES_EOD!AK5+MES_EOD!AL5</f>
        <v>5.66</v>
      </c>
      <c r="L5">
        <f>NDMC_EOD!AK5+NDMC_EOD!AL5</f>
        <v>28.26</v>
      </c>
      <c r="M5">
        <f>TPDDL_EOD!AK5+TPDDL_EOD!AL5</f>
        <v>67.69</v>
      </c>
      <c r="N5">
        <f t="shared" si="0"/>
        <v>237.74999999999997</v>
      </c>
      <c r="O5" s="154">
        <f t="shared" si="1"/>
        <v>1.0000000000019327E-2</v>
      </c>
      <c r="P5">
        <v>96.884074868559409</v>
      </c>
      <c r="Q5">
        <v>39.261651314405889</v>
      </c>
      <c r="R5">
        <v>5.660238065194533</v>
      </c>
      <c r="S5">
        <v>28.261188643533128</v>
      </c>
      <c r="T5">
        <v>67.692847108307049</v>
      </c>
      <c r="U5" s="156">
        <f t="shared" si="2"/>
        <v>237.76</v>
      </c>
      <c r="V5" s="154">
        <f t="shared" si="3"/>
        <v>0</v>
      </c>
      <c r="Y5">
        <f>BAWANA!AW5+BAWANA!AX5</f>
        <v>31.12</v>
      </c>
      <c r="Z5">
        <f>BAWANA!BD5+BAWANA!BE5</f>
        <v>31.12</v>
      </c>
      <c r="AA5">
        <f>BAWANA!X5+BAWANA!Y5</f>
        <v>31.12</v>
      </c>
      <c r="AB5">
        <f>BAWANA!AE5+BAWANA!AF5</f>
        <v>31.12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224.87</v>
      </c>
      <c r="E6">
        <f>BAWANA!AM6</f>
        <v>0</v>
      </c>
      <c r="F6">
        <f t="shared" si="4"/>
        <v>256</v>
      </c>
      <c r="G6">
        <f t="shared" si="5"/>
        <v>224.87</v>
      </c>
      <c r="H6" s="154"/>
      <c r="I6">
        <f>BRPL_EOD!AK6+BRPL_EOD!AL6</f>
        <v>99.62</v>
      </c>
      <c r="J6">
        <f>BYPL_EOD!AK6+BYPL_EOD!AL6</f>
        <v>40.369999999999997</v>
      </c>
      <c r="K6">
        <f>MES_EOD!AK6+MES_EOD!AL6</f>
        <v>5.82</v>
      </c>
      <c r="L6">
        <f>NDMC_EOD!AK6+NDMC_EOD!AL6</f>
        <v>29.06</v>
      </c>
      <c r="M6">
        <f>TPDDL_EOD!AK6+TPDDL_EOD!AL6</f>
        <v>50</v>
      </c>
      <c r="N6">
        <f t="shared" si="0"/>
        <v>224.87</v>
      </c>
      <c r="O6" s="154">
        <f t="shared" si="1"/>
        <v>0</v>
      </c>
      <c r="P6">
        <v>99.62</v>
      </c>
      <c r="Q6">
        <v>40.369999999999997</v>
      </c>
      <c r="R6">
        <v>5.82</v>
      </c>
      <c r="S6">
        <v>29.06</v>
      </c>
      <c r="T6">
        <v>50</v>
      </c>
      <c r="U6" s="156">
        <f t="shared" si="2"/>
        <v>224.87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224.87</v>
      </c>
      <c r="E7">
        <f>BAWANA!AM7</f>
        <v>0</v>
      </c>
      <c r="F7">
        <f t="shared" si="4"/>
        <v>256</v>
      </c>
      <c r="G7">
        <f t="shared" si="5"/>
        <v>224.87</v>
      </c>
      <c r="H7" s="154"/>
      <c r="I7">
        <f>BRPL_EOD!AK7+BRPL_EOD!AL7</f>
        <v>99.62</v>
      </c>
      <c r="J7">
        <f>BYPL_EOD!AK7+BYPL_EOD!AL7</f>
        <v>40.369999999999997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224.87</v>
      </c>
      <c r="O7" s="154">
        <f t="shared" si="1"/>
        <v>0</v>
      </c>
      <c r="P7">
        <v>99.62</v>
      </c>
      <c r="Q7">
        <v>40.369999999999997</v>
      </c>
      <c r="R7">
        <v>5.82</v>
      </c>
      <c r="S7">
        <v>29.06</v>
      </c>
      <c r="T7">
        <v>50</v>
      </c>
      <c r="U7" s="156">
        <f t="shared" si="2"/>
        <v>224.87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224.87</v>
      </c>
      <c r="E8">
        <f>BAWANA!AM8</f>
        <v>0</v>
      </c>
      <c r="F8">
        <f t="shared" si="4"/>
        <v>256</v>
      </c>
      <c r="G8">
        <f t="shared" si="5"/>
        <v>224.87</v>
      </c>
      <c r="H8" s="154"/>
      <c r="I8">
        <f>BRPL_EOD!AK8+BRPL_EOD!AL8</f>
        <v>99.62</v>
      </c>
      <c r="J8">
        <f>BYPL_EOD!AK8+BYPL_EOD!AL8</f>
        <v>40.369999999999997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224.87</v>
      </c>
      <c r="O8" s="154">
        <f t="shared" si="1"/>
        <v>0</v>
      </c>
      <c r="P8">
        <v>99.62</v>
      </c>
      <c r="Q8">
        <v>40.369999999999997</v>
      </c>
      <c r="R8">
        <v>5.82</v>
      </c>
      <c r="S8">
        <v>29.06</v>
      </c>
      <c r="T8">
        <v>50</v>
      </c>
      <c r="U8" s="156">
        <f t="shared" si="2"/>
        <v>224.87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224.87</v>
      </c>
      <c r="E9">
        <f>BAWANA!AM9</f>
        <v>0</v>
      </c>
      <c r="F9">
        <f t="shared" si="4"/>
        <v>256</v>
      </c>
      <c r="G9">
        <f t="shared" si="5"/>
        <v>224.87</v>
      </c>
      <c r="H9" s="154"/>
      <c r="I9">
        <f>BRPL_EOD!AK9+BRPL_EOD!AL9</f>
        <v>99.62</v>
      </c>
      <c r="J9">
        <f>BYPL_EOD!AK9+BYPL_EOD!AL9</f>
        <v>40.369999999999997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224.87</v>
      </c>
      <c r="O9" s="154">
        <f t="shared" si="1"/>
        <v>0</v>
      </c>
      <c r="P9">
        <v>99.62</v>
      </c>
      <c r="Q9">
        <v>40.369999999999997</v>
      </c>
      <c r="R9">
        <v>5.82</v>
      </c>
      <c r="S9">
        <v>29.06</v>
      </c>
      <c r="T9">
        <v>50</v>
      </c>
      <c r="U9" s="156">
        <f t="shared" si="2"/>
        <v>224.87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206</v>
      </c>
      <c r="E10">
        <f>BAWANA!AM10</f>
        <v>0</v>
      </c>
      <c r="F10">
        <f t="shared" si="4"/>
        <v>256</v>
      </c>
      <c r="G10">
        <f t="shared" si="5"/>
        <v>206</v>
      </c>
      <c r="H10" s="154"/>
      <c r="I10">
        <f>BRPL_EOD!AK10+BRPL_EOD!AL10</f>
        <v>76.97</v>
      </c>
      <c r="J10">
        <f>BYPL_EOD!AK10+BYPL_EOD!AL10</f>
        <v>40.369999999999997</v>
      </c>
      <c r="K10">
        <f>MES_EOD!AK10+MES_EOD!AL10</f>
        <v>5.82</v>
      </c>
      <c r="L10">
        <f>NDMC_EOD!AK10+NDMC_EOD!AL10</f>
        <v>29.06</v>
      </c>
      <c r="M10">
        <f>TPDDL_EOD!AK10+TPDDL_EOD!AL10</f>
        <v>53.78</v>
      </c>
      <c r="N10">
        <f t="shared" si="0"/>
        <v>206</v>
      </c>
      <c r="O10" s="154">
        <f t="shared" si="1"/>
        <v>0</v>
      </c>
      <c r="P10">
        <v>76.97</v>
      </c>
      <c r="Q10">
        <v>40.369999999999997</v>
      </c>
      <c r="R10">
        <v>5.82</v>
      </c>
      <c r="S10">
        <v>29.06</v>
      </c>
      <c r="T10">
        <v>53.78</v>
      </c>
      <c r="U10" s="156">
        <f t="shared" si="2"/>
        <v>206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206</v>
      </c>
      <c r="E11">
        <f>BAWANA!AM11</f>
        <v>0</v>
      </c>
      <c r="F11">
        <f t="shared" si="4"/>
        <v>256</v>
      </c>
      <c r="G11">
        <f t="shared" si="5"/>
        <v>206</v>
      </c>
      <c r="H11" s="154"/>
      <c r="I11">
        <f>BRPL_EOD!AK11+BRPL_EOD!AL11</f>
        <v>76.97</v>
      </c>
      <c r="J11">
        <f>BYPL_EOD!AK11+BYPL_EOD!AL11</f>
        <v>40.369999999999997</v>
      </c>
      <c r="K11">
        <f>MES_EOD!AK11+MES_EOD!AL11</f>
        <v>5.82</v>
      </c>
      <c r="L11">
        <f>NDMC_EOD!AK11+NDMC_EOD!AL11</f>
        <v>29.06</v>
      </c>
      <c r="M11">
        <f>TPDDL_EOD!AK11+TPDDL_EOD!AL11</f>
        <v>53.78</v>
      </c>
      <c r="N11">
        <f t="shared" si="0"/>
        <v>206</v>
      </c>
      <c r="O11" s="154">
        <f t="shared" si="1"/>
        <v>0</v>
      </c>
      <c r="P11">
        <v>76.97</v>
      </c>
      <c r="Q11">
        <v>40.369999999999997</v>
      </c>
      <c r="R11">
        <v>5.82</v>
      </c>
      <c r="S11">
        <v>29.06</v>
      </c>
      <c r="T11">
        <v>53.78</v>
      </c>
      <c r="U11" s="156">
        <f t="shared" si="2"/>
        <v>206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206</v>
      </c>
      <c r="E12">
        <f>BAWANA!AM12</f>
        <v>0</v>
      </c>
      <c r="F12">
        <f t="shared" si="4"/>
        <v>256</v>
      </c>
      <c r="G12">
        <f t="shared" si="5"/>
        <v>206</v>
      </c>
      <c r="H12" s="154"/>
      <c r="I12">
        <f>BRPL_EOD!AK12+BRPL_EOD!AL12</f>
        <v>76.97</v>
      </c>
      <c r="J12">
        <f>BYPL_EOD!AK12+BYPL_EOD!AL12</f>
        <v>40.369999999999997</v>
      </c>
      <c r="K12">
        <f>MES_EOD!AK12+MES_EOD!AL12</f>
        <v>5.82</v>
      </c>
      <c r="L12">
        <f>NDMC_EOD!AK12+NDMC_EOD!AL12</f>
        <v>29.06</v>
      </c>
      <c r="M12">
        <f>TPDDL_EOD!AK12+TPDDL_EOD!AL12</f>
        <v>53.78</v>
      </c>
      <c r="N12">
        <f t="shared" si="0"/>
        <v>206</v>
      </c>
      <c r="O12" s="154">
        <f t="shared" si="1"/>
        <v>0</v>
      </c>
      <c r="P12">
        <v>76.97</v>
      </c>
      <c r="Q12">
        <v>40.369999999999997</v>
      </c>
      <c r="R12">
        <v>5.82</v>
      </c>
      <c r="S12">
        <v>29.06</v>
      </c>
      <c r="T12">
        <v>53.78</v>
      </c>
      <c r="U12" s="156">
        <f t="shared" si="2"/>
        <v>206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206</v>
      </c>
      <c r="E13">
        <f>BAWANA!AM13</f>
        <v>0</v>
      </c>
      <c r="F13">
        <f t="shared" si="4"/>
        <v>256</v>
      </c>
      <c r="G13">
        <f t="shared" si="5"/>
        <v>206</v>
      </c>
      <c r="H13" s="154"/>
      <c r="I13">
        <f>BRPL_EOD!AK13+BRPL_EOD!AL13</f>
        <v>76.97</v>
      </c>
      <c r="J13">
        <f>BYPL_EOD!AK13+BYPL_EOD!AL13</f>
        <v>40.369999999999997</v>
      </c>
      <c r="K13">
        <f>MES_EOD!AK13+MES_EOD!AL13</f>
        <v>5.82</v>
      </c>
      <c r="L13">
        <f>NDMC_EOD!AK13+NDMC_EOD!AL13</f>
        <v>29.06</v>
      </c>
      <c r="M13">
        <f>TPDDL_EOD!AK13+TPDDL_EOD!AL13</f>
        <v>53.78</v>
      </c>
      <c r="N13">
        <f t="shared" si="0"/>
        <v>206</v>
      </c>
      <c r="O13" s="154">
        <f t="shared" si="1"/>
        <v>0</v>
      </c>
      <c r="P13">
        <v>76.97</v>
      </c>
      <c r="Q13">
        <v>40.369999999999997</v>
      </c>
      <c r="R13">
        <v>5.82</v>
      </c>
      <c r="S13">
        <v>29.06</v>
      </c>
      <c r="T13">
        <v>53.78</v>
      </c>
      <c r="U13" s="156">
        <f t="shared" si="2"/>
        <v>206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206</v>
      </c>
      <c r="E14">
        <f>BAWANA!AM14</f>
        <v>0</v>
      </c>
      <c r="F14">
        <f t="shared" si="4"/>
        <v>256</v>
      </c>
      <c r="G14">
        <f t="shared" si="5"/>
        <v>206</v>
      </c>
      <c r="H14" s="154"/>
      <c r="I14">
        <f>BRPL_EOD!AK14+BRPL_EOD!AL14</f>
        <v>76.97</v>
      </c>
      <c r="J14">
        <f>BYPL_EOD!AK14+BYPL_EOD!AL14</f>
        <v>40.369999999999997</v>
      </c>
      <c r="K14">
        <f>MES_EOD!AK14+MES_EOD!AL14</f>
        <v>5.82</v>
      </c>
      <c r="L14">
        <f>NDMC_EOD!AK14+NDMC_EOD!AL14</f>
        <v>29.06</v>
      </c>
      <c r="M14">
        <f>TPDDL_EOD!AK14+TPDDL_EOD!AL14</f>
        <v>53.78</v>
      </c>
      <c r="N14">
        <f t="shared" si="0"/>
        <v>206</v>
      </c>
      <c r="O14" s="154">
        <f t="shared" si="1"/>
        <v>0</v>
      </c>
      <c r="P14">
        <v>76.97</v>
      </c>
      <c r="Q14">
        <v>40.369999999999997</v>
      </c>
      <c r="R14">
        <v>5.82</v>
      </c>
      <c r="S14">
        <v>29.06</v>
      </c>
      <c r="T14">
        <v>53.78</v>
      </c>
      <c r="U14" s="156">
        <f t="shared" si="2"/>
        <v>206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206</v>
      </c>
      <c r="E15">
        <f>BAWANA!AM15</f>
        <v>0</v>
      </c>
      <c r="F15">
        <f t="shared" si="4"/>
        <v>256</v>
      </c>
      <c r="G15">
        <f t="shared" si="5"/>
        <v>206</v>
      </c>
      <c r="H15" s="154"/>
      <c r="I15">
        <f>BRPL_EOD!AK15+BRPL_EOD!AL15</f>
        <v>76.97</v>
      </c>
      <c r="J15">
        <f>BYPL_EOD!AK15+BYPL_EOD!AL15</f>
        <v>40.369999999999997</v>
      </c>
      <c r="K15">
        <f>MES_EOD!AK15+MES_EOD!AL15</f>
        <v>5.82</v>
      </c>
      <c r="L15">
        <f>NDMC_EOD!AK15+NDMC_EOD!AL15</f>
        <v>29.06</v>
      </c>
      <c r="M15">
        <f>TPDDL_EOD!AK15+TPDDL_EOD!AL15</f>
        <v>53.78</v>
      </c>
      <c r="N15">
        <f t="shared" si="0"/>
        <v>206</v>
      </c>
      <c r="O15" s="154">
        <f t="shared" si="1"/>
        <v>0</v>
      </c>
      <c r="P15">
        <v>76.97</v>
      </c>
      <c r="Q15">
        <v>40.369999999999997</v>
      </c>
      <c r="R15">
        <v>5.82</v>
      </c>
      <c r="S15">
        <v>29.06</v>
      </c>
      <c r="T15">
        <v>53.78</v>
      </c>
      <c r="U15" s="156">
        <f t="shared" si="2"/>
        <v>206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206</v>
      </c>
      <c r="E16">
        <f>BAWANA!AM16</f>
        <v>0</v>
      </c>
      <c r="F16">
        <f t="shared" si="4"/>
        <v>256</v>
      </c>
      <c r="G16">
        <f t="shared" si="5"/>
        <v>206</v>
      </c>
      <c r="H16" s="154"/>
      <c r="I16">
        <f>BRPL_EOD!AK16+BRPL_EOD!AL16</f>
        <v>76.97</v>
      </c>
      <c r="J16">
        <f>BYPL_EOD!AK16+BYPL_EOD!AL16</f>
        <v>40.369999999999997</v>
      </c>
      <c r="K16">
        <f>MES_EOD!AK16+MES_EOD!AL16</f>
        <v>5.82</v>
      </c>
      <c r="L16">
        <f>NDMC_EOD!AK16+NDMC_EOD!AL16</f>
        <v>29.06</v>
      </c>
      <c r="M16">
        <f>TPDDL_EOD!AK16+TPDDL_EOD!AL16</f>
        <v>53.78</v>
      </c>
      <c r="N16">
        <f t="shared" si="0"/>
        <v>206</v>
      </c>
      <c r="O16" s="154">
        <f t="shared" si="1"/>
        <v>0</v>
      </c>
      <c r="P16">
        <v>76.97</v>
      </c>
      <c r="Q16">
        <v>40.369999999999997</v>
      </c>
      <c r="R16">
        <v>5.82</v>
      </c>
      <c r="S16">
        <v>29.06</v>
      </c>
      <c r="T16">
        <v>53.78</v>
      </c>
      <c r="U16" s="156">
        <f t="shared" si="2"/>
        <v>206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206</v>
      </c>
      <c r="E17">
        <f>BAWANA!AM17</f>
        <v>0</v>
      </c>
      <c r="F17">
        <f t="shared" si="4"/>
        <v>256</v>
      </c>
      <c r="G17">
        <f t="shared" si="5"/>
        <v>206</v>
      </c>
      <c r="H17" s="154"/>
      <c r="I17">
        <f>BRPL_EOD!AK17+BRPL_EOD!AL17</f>
        <v>76.97</v>
      </c>
      <c r="J17">
        <f>BYPL_EOD!AK17+BYPL_EOD!AL17</f>
        <v>40.369999999999997</v>
      </c>
      <c r="K17">
        <f>MES_EOD!AK17+MES_EOD!AL17</f>
        <v>5.82</v>
      </c>
      <c r="L17">
        <f>NDMC_EOD!AK17+NDMC_EOD!AL17</f>
        <v>29.06</v>
      </c>
      <c r="M17">
        <f>TPDDL_EOD!AK17+TPDDL_EOD!AL17</f>
        <v>53.78</v>
      </c>
      <c r="N17">
        <f t="shared" si="0"/>
        <v>206</v>
      </c>
      <c r="O17" s="154">
        <f t="shared" si="1"/>
        <v>0</v>
      </c>
      <c r="P17">
        <v>76.97</v>
      </c>
      <c r="Q17">
        <v>40.369999999999997</v>
      </c>
      <c r="R17">
        <v>5.82</v>
      </c>
      <c r="S17">
        <v>29.06</v>
      </c>
      <c r="T17">
        <v>53.78</v>
      </c>
      <c r="U17" s="156">
        <f t="shared" si="2"/>
        <v>206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206</v>
      </c>
      <c r="E18">
        <f>BAWANA!AM18</f>
        <v>0</v>
      </c>
      <c r="F18">
        <f t="shared" si="4"/>
        <v>256</v>
      </c>
      <c r="G18">
        <f t="shared" si="5"/>
        <v>206</v>
      </c>
      <c r="H18" s="154"/>
      <c r="I18">
        <f>BRPL_EOD!AK18+BRPL_EOD!AL18</f>
        <v>76.97</v>
      </c>
      <c r="J18">
        <f>BYPL_EOD!AK18+BYPL_EOD!AL18</f>
        <v>40.369999999999997</v>
      </c>
      <c r="K18">
        <f>MES_EOD!AK18+MES_EOD!AL18</f>
        <v>5.82</v>
      </c>
      <c r="L18">
        <f>NDMC_EOD!AK18+NDMC_EOD!AL18</f>
        <v>29.06</v>
      </c>
      <c r="M18">
        <f>TPDDL_EOD!AK18+TPDDL_EOD!AL18</f>
        <v>53.78</v>
      </c>
      <c r="N18">
        <f t="shared" si="0"/>
        <v>206</v>
      </c>
      <c r="O18" s="154">
        <f t="shared" si="1"/>
        <v>0</v>
      </c>
      <c r="P18">
        <v>76.97</v>
      </c>
      <c r="Q18">
        <v>40.369999999999997</v>
      </c>
      <c r="R18">
        <v>5.82</v>
      </c>
      <c r="S18">
        <v>29.06</v>
      </c>
      <c r="T18">
        <v>53.78</v>
      </c>
      <c r="U18" s="156">
        <f t="shared" si="2"/>
        <v>206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206</v>
      </c>
      <c r="E19">
        <f>BAWANA!AM19</f>
        <v>0</v>
      </c>
      <c r="F19">
        <f t="shared" si="4"/>
        <v>256</v>
      </c>
      <c r="G19">
        <f t="shared" si="5"/>
        <v>206</v>
      </c>
      <c r="H19" s="154"/>
      <c r="I19">
        <f>BRPL_EOD!AK19+BRPL_EOD!AL19</f>
        <v>76.97</v>
      </c>
      <c r="J19">
        <f>BYPL_EOD!AK19+BYPL_EOD!AL19</f>
        <v>40.369999999999997</v>
      </c>
      <c r="K19">
        <f>MES_EOD!AK19+MES_EOD!AL19</f>
        <v>5.82</v>
      </c>
      <c r="L19">
        <f>NDMC_EOD!AK19+NDMC_EOD!AL19</f>
        <v>29.06</v>
      </c>
      <c r="M19">
        <f>TPDDL_EOD!AK19+TPDDL_EOD!AL19</f>
        <v>53.78</v>
      </c>
      <c r="N19">
        <f t="shared" si="0"/>
        <v>206</v>
      </c>
      <c r="O19" s="154">
        <f t="shared" si="1"/>
        <v>0</v>
      </c>
      <c r="P19">
        <v>76.97</v>
      </c>
      <c r="Q19">
        <v>40.369999999999997</v>
      </c>
      <c r="R19">
        <v>5.82</v>
      </c>
      <c r="S19">
        <v>29.06</v>
      </c>
      <c r="T19">
        <v>53.78</v>
      </c>
      <c r="U19" s="156">
        <f t="shared" si="2"/>
        <v>206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206</v>
      </c>
      <c r="E20">
        <f>BAWANA!AM20</f>
        <v>0</v>
      </c>
      <c r="F20">
        <f t="shared" si="4"/>
        <v>256</v>
      </c>
      <c r="G20">
        <f t="shared" si="5"/>
        <v>206</v>
      </c>
      <c r="H20" s="154"/>
      <c r="I20">
        <f>BRPL_EOD!AK20+BRPL_EOD!AL20</f>
        <v>76.97</v>
      </c>
      <c r="J20">
        <f>BYPL_EOD!AK20+BYPL_EOD!AL20</f>
        <v>40.369999999999997</v>
      </c>
      <c r="K20">
        <f>MES_EOD!AK20+MES_EOD!AL20</f>
        <v>5.82</v>
      </c>
      <c r="L20">
        <f>NDMC_EOD!AK20+NDMC_EOD!AL20</f>
        <v>29.06</v>
      </c>
      <c r="M20">
        <f>TPDDL_EOD!AK20+TPDDL_EOD!AL20</f>
        <v>53.78</v>
      </c>
      <c r="N20">
        <f t="shared" si="0"/>
        <v>206</v>
      </c>
      <c r="O20" s="154">
        <f t="shared" si="1"/>
        <v>0</v>
      </c>
      <c r="P20">
        <v>76.97</v>
      </c>
      <c r="Q20">
        <v>40.369999999999997</v>
      </c>
      <c r="R20">
        <v>5.82</v>
      </c>
      <c r="S20">
        <v>29.06</v>
      </c>
      <c r="T20">
        <v>53.78</v>
      </c>
      <c r="U20" s="156">
        <f t="shared" si="2"/>
        <v>206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206</v>
      </c>
      <c r="E21">
        <f>BAWANA!AM21</f>
        <v>0</v>
      </c>
      <c r="F21">
        <f t="shared" si="4"/>
        <v>256</v>
      </c>
      <c r="G21">
        <f t="shared" si="5"/>
        <v>206</v>
      </c>
      <c r="H21" s="154"/>
      <c r="I21">
        <f>BRPL_EOD!AK21+BRPL_EOD!AL21</f>
        <v>76.97</v>
      </c>
      <c r="J21">
        <f>BYPL_EOD!AK21+BYPL_EOD!AL21</f>
        <v>40.369999999999997</v>
      </c>
      <c r="K21">
        <f>MES_EOD!AK21+MES_EOD!AL21</f>
        <v>5.82</v>
      </c>
      <c r="L21">
        <f>NDMC_EOD!AK21+NDMC_EOD!AL21</f>
        <v>29.06</v>
      </c>
      <c r="M21">
        <f>TPDDL_EOD!AK21+TPDDL_EOD!AL21</f>
        <v>53.78</v>
      </c>
      <c r="N21">
        <f t="shared" si="0"/>
        <v>206</v>
      </c>
      <c r="O21" s="154">
        <f t="shared" si="1"/>
        <v>0</v>
      </c>
      <c r="P21">
        <v>76.97</v>
      </c>
      <c r="Q21">
        <v>40.369999999999997</v>
      </c>
      <c r="R21">
        <v>5.82</v>
      </c>
      <c r="S21">
        <v>29.06</v>
      </c>
      <c r="T21">
        <v>53.78</v>
      </c>
      <c r="U21" s="156">
        <f t="shared" si="2"/>
        <v>206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206</v>
      </c>
      <c r="E22">
        <f>BAWANA!AM22</f>
        <v>0</v>
      </c>
      <c r="F22">
        <f t="shared" si="4"/>
        <v>256</v>
      </c>
      <c r="G22">
        <f t="shared" si="5"/>
        <v>206</v>
      </c>
      <c r="H22" s="154"/>
      <c r="I22">
        <f>BRPL_EOD!AK22+BRPL_EOD!AL22</f>
        <v>76.97</v>
      </c>
      <c r="J22">
        <f>BYPL_EOD!AK22+BYPL_EOD!AL22</f>
        <v>40.369999999999997</v>
      </c>
      <c r="K22">
        <f>MES_EOD!AK22+MES_EOD!AL22</f>
        <v>5.82</v>
      </c>
      <c r="L22">
        <f>NDMC_EOD!AK22+NDMC_EOD!AL22</f>
        <v>29.06</v>
      </c>
      <c r="M22">
        <f>TPDDL_EOD!AK22+TPDDL_EOD!AL22</f>
        <v>53.78</v>
      </c>
      <c r="N22">
        <f t="shared" si="0"/>
        <v>206</v>
      </c>
      <c r="O22" s="154">
        <f t="shared" si="1"/>
        <v>0</v>
      </c>
      <c r="P22">
        <v>76.97</v>
      </c>
      <c r="Q22">
        <v>40.369999999999997</v>
      </c>
      <c r="R22">
        <v>5.82</v>
      </c>
      <c r="S22">
        <v>29.06</v>
      </c>
      <c r="T22">
        <v>53.78</v>
      </c>
      <c r="U22" s="156">
        <f t="shared" si="2"/>
        <v>206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76.97</v>
      </c>
      <c r="J23">
        <f>BYPL_EOD!AK23+BYPL_EOD!AL23</f>
        <v>40.369999999999997</v>
      </c>
      <c r="K23">
        <f>MES_EOD!AK23+MES_EOD!AL23</f>
        <v>5.82</v>
      </c>
      <c r="L23">
        <f>NDMC_EOD!AK23+NDMC_EOD!AL23</f>
        <v>29.06</v>
      </c>
      <c r="M23">
        <f>TPDDL_EOD!AK23+TPDDL_EOD!AL23</f>
        <v>53.78</v>
      </c>
      <c r="N23">
        <f t="shared" si="0"/>
        <v>206</v>
      </c>
      <c r="O23" s="154">
        <f t="shared" si="1"/>
        <v>0</v>
      </c>
      <c r="P23">
        <v>76.97</v>
      </c>
      <c r="Q23">
        <v>40.369999999999997</v>
      </c>
      <c r="R23">
        <v>5.82</v>
      </c>
      <c r="S23">
        <v>29.06</v>
      </c>
      <c r="T23">
        <v>53.78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76.97</v>
      </c>
      <c r="J24">
        <f>BYPL_EOD!AK24+BYPL_EOD!AL24</f>
        <v>40.369999999999997</v>
      </c>
      <c r="K24">
        <f>MES_EOD!AK24+MES_EOD!AL24</f>
        <v>5.82</v>
      </c>
      <c r="L24">
        <f>NDMC_EOD!AK24+NDMC_EOD!AL24</f>
        <v>29.06</v>
      </c>
      <c r="M24">
        <f>TPDDL_EOD!AK24+TPDDL_EOD!AL24</f>
        <v>53.78</v>
      </c>
      <c r="N24">
        <f t="shared" si="0"/>
        <v>206</v>
      </c>
      <c r="O24" s="154">
        <f t="shared" si="1"/>
        <v>0</v>
      </c>
      <c r="P24">
        <v>76.97</v>
      </c>
      <c r="Q24">
        <v>40.369999999999997</v>
      </c>
      <c r="R24">
        <v>5.82</v>
      </c>
      <c r="S24">
        <v>29.06</v>
      </c>
      <c r="T24">
        <v>53.78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76.97</v>
      </c>
      <c r="J25">
        <f>BYPL_EOD!AK25+BYPL_EOD!AL25</f>
        <v>40.369999999999997</v>
      </c>
      <c r="K25">
        <f>MES_EOD!AK25+MES_EOD!AL25</f>
        <v>5.82</v>
      </c>
      <c r="L25">
        <f>NDMC_EOD!AK25+NDMC_EOD!AL25</f>
        <v>29.06</v>
      </c>
      <c r="M25">
        <f>TPDDL_EOD!AK25+TPDDL_EOD!AL25</f>
        <v>53.78</v>
      </c>
      <c r="N25">
        <f t="shared" si="0"/>
        <v>206</v>
      </c>
      <c r="O25" s="154">
        <f t="shared" si="1"/>
        <v>0</v>
      </c>
      <c r="P25">
        <v>76.97</v>
      </c>
      <c r="Q25">
        <v>40.369999999999997</v>
      </c>
      <c r="R25">
        <v>5.82</v>
      </c>
      <c r="S25">
        <v>29.06</v>
      </c>
      <c r="T25">
        <v>53.78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229.404</v>
      </c>
      <c r="E26">
        <f>BAWANA!AM26</f>
        <v>0</v>
      </c>
      <c r="F26">
        <f t="shared" si="4"/>
        <v>256</v>
      </c>
      <c r="G26">
        <f t="shared" si="5"/>
        <v>229.404</v>
      </c>
      <c r="H26" s="154"/>
      <c r="I26">
        <f>BRPL_EOD!AK26+BRPL_EOD!AL26</f>
        <v>75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229.4</v>
      </c>
      <c r="O26" s="154">
        <f t="shared" si="1"/>
        <v>3.9999999999906777E-3</v>
      </c>
      <c r="P26">
        <v>75.003237328169234</v>
      </c>
      <c r="Q26">
        <v>49.92</v>
      </c>
      <c r="R26">
        <v>5.8201017877357586</v>
      </c>
      <c r="S26">
        <v>29.060660884094979</v>
      </c>
      <c r="T26">
        <v>69.599999999999994</v>
      </c>
      <c r="U26" s="156">
        <f t="shared" si="2"/>
        <v>229.40399999999997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229.404</v>
      </c>
      <c r="E27">
        <f>BAWANA!AM27</f>
        <v>0</v>
      </c>
      <c r="F27">
        <f t="shared" si="4"/>
        <v>256</v>
      </c>
      <c r="G27">
        <f t="shared" si="5"/>
        <v>229.404</v>
      </c>
      <c r="H27" s="154"/>
      <c r="I27">
        <f>BRPL_EOD!AK27+BRPL_EOD!AL27</f>
        <v>75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229.4</v>
      </c>
      <c r="O27" s="154">
        <f t="shared" si="1"/>
        <v>3.9999999999906777E-3</v>
      </c>
      <c r="P27">
        <v>75.003237328169234</v>
      </c>
      <c r="Q27">
        <v>49.92</v>
      </c>
      <c r="R27">
        <v>5.8201017877357586</v>
      </c>
      <c r="S27">
        <v>29.060660884094979</v>
      </c>
      <c r="T27">
        <v>69.599999999999994</v>
      </c>
      <c r="U27" s="156">
        <f t="shared" si="2"/>
        <v>229.40399999999997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229.404</v>
      </c>
      <c r="E28">
        <f>BAWANA!AM28</f>
        <v>0</v>
      </c>
      <c r="F28">
        <f t="shared" si="4"/>
        <v>256</v>
      </c>
      <c r="G28">
        <f t="shared" si="5"/>
        <v>229.404</v>
      </c>
      <c r="H28" s="154"/>
      <c r="I28">
        <f>BRPL_EOD!AK28+BRPL_EOD!AL28</f>
        <v>75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229.4</v>
      </c>
      <c r="O28" s="154">
        <f t="shared" si="1"/>
        <v>3.9999999999906777E-3</v>
      </c>
      <c r="P28">
        <v>75.003237328169234</v>
      </c>
      <c r="Q28">
        <v>49.92</v>
      </c>
      <c r="R28">
        <v>5.8201017877357586</v>
      </c>
      <c r="S28">
        <v>29.060660884094979</v>
      </c>
      <c r="T28">
        <v>69.599999999999994</v>
      </c>
      <c r="U28" s="156">
        <f t="shared" si="2"/>
        <v>229.40399999999997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229.404</v>
      </c>
      <c r="E29">
        <f>BAWANA!AM29</f>
        <v>0</v>
      </c>
      <c r="F29">
        <f t="shared" si="4"/>
        <v>256</v>
      </c>
      <c r="G29">
        <f t="shared" si="5"/>
        <v>229.404</v>
      </c>
      <c r="H29" s="154"/>
      <c r="I29">
        <f>BRPL_EOD!AK29+BRPL_EOD!AL29</f>
        <v>75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229.4</v>
      </c>
      <c r="O29" s="154">
        <f t="shared" si="1"/>
        <v>3.9999999999906777E-3</v>
      </c>
      <c r="P29">
        <v>75.003237328169234</v>
      </c>
      <c r="Q29">
        <v>49.92</v>
      </c>
      <c r="R29">
        <v>5.8201017877357586</v>
      </c>
      <c r="S29">
        <v>29.060660884094979</v>
      </c>
      <c r="T29">
        <v>69.599999999999994</v>
      </c>
      <c r="U29" s="156">
        <f t="shared" si="2"/>
        <v>229.40399999999997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229.404</v>
      </c>
      <c r="E30">
        <f>BAWANA!AM30</f>
        <v>0</v>
      </c>
      <c r="F30">
        <f t="shared" si="4"/>
        <v>256</v>
      </c>
      <c r="G30">
        <f t="shared" si="5"/>
        <v>229.404</v>
      </c>
      <c r="H30" s="154"/>
      <c r="I30">
        <f>BRPL_EOD!AK30+BRPL_EOD!AL30</f>
        <v>75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229.4</v>
      </c>
      <c r="O30" s="154">
        <f t="shared" si="1"/>
        <v>3.9999999999906777E-3</v>
      </c>
      <c r="P30">
        <v>75.003237328169234</v>
      </c>
      <c r="Q30">
        <v>49.92</v>
      </c>
      <c r="R30">
        <v>5.8201017877357586</v>
      </c>
      <c r="S30">
        <v>29.060660884094979</v>
      </c>
      <c r="T30">
        <v>69.599999999999994</v>
      </c>
      <c r="U30" s="156">
        <f t="shared" si="2"/>
        <v>229.40399999999997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229.404</v>
      </c>
      <c r="E31">
        <f>BAWANA!AM31</f>
        <v>0</v>
      </c>
      <c r="F31">
        <f t="shared" si="4"/>
        <v>256</v>
      </c>
      <c r="G31">
        <f t="shared" si="5"/>
        <v>229.404</v>
      </c>
      <c r="H31" s="154"/>
      <c r="I31">
        <f>BRPL_EOD!AK31+BRPL_EOD!AL31</f>
        <v>75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229.4</v>
      </c>
      <c r="O31" s="154">
        <f t="shared" si="1"/>
        <v>3.9999999999906777E-3</v>
      </c>
      <c r="P31">
        <v>75.003237328169234</v>
      </c>
      <c r="Q31">
        <v>49.92</v>
      </c>
      <c r="R31">
        <v>5.8201017877357586</v>
      </c>
      <c r="S31">
        <v>29.060660884094979</v>
      </c>
      <c r="T31">
        <v>69.599999999999994</v>
      </c>
      <c r="U31" s="156">
        <f t="shared" si="2"/>
        <v>229.40399999999997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229.404</v>
      </c>
      <c r="E32">
        <f>BAWANA!AM32</f>
        <v>0</v>
      </c>
      <c r="F32">
        <f t="shared" si="4"/>
        <v>256</v>
      </c>
      <c r="G32">
        <f t="shared" si="5"/>
        <v>229.404</v>
      </c>
      <c r="H32" s="154"/>
      <c r="I32">
        <f>BRPL_EOD!AK32+BRPL_EOD!AL32</f>
        <v>75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229.4</v>
      </c>
      <c r="O32" s="154">
        <f t="shared" si="1"/>
        <v>3.9999999999906777E-3</v>
      </c>
      <c r="P32">
        <v>75.003237328169234</v>
      </c>
      <c r="Q32">
        <v>49.92</v>
      </c>
      <c r="R32">
        <v>5.8201017877357586</v>
      </c>
      <c r="S32">
        <v>29.060660884094979</v>
      </c>
      <c r="T32">
        <v>69.599999999999994</v>
      </c>
      <c r="U32" s="156">
        <f t="shared" si="2"/>
        <v>229.40399999999997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229.404</v>
      </c>
      <c r="E33">
        <f>BAWANA!AM33</f>
        <v>0</v>
      </c>
      <c r="F33">
        <f t="shared" si="4"/>
        <v>256</v>
      </c>
      <c r="G33">
        <f t="shared" si="5"/>
        <v>229.404</v>
      </c>
      <c r="H33" s="154"/>
      <c r="I33">
        <f>BRPL_EOD!AK33+BRPL_EOD!AL33</f>
        <v>75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229.4</v>
      </c>
      <c r="O33" s="154">
        <f t="shared" si="1"/>
        <v>3.9999999999906777E-3</v>
      </c>
      <c r="P33">
        <v>75.003237328169234</v>
      </c>
      <c r="Q33">
        <v>49.92</v>
      </c>
      <c r="R33">
        <v>5.8201017877357586</v>
      </c>
      <c r="S33">
        <v>29.060660884094979</v>
      </c>
      <c r="T33">
        <v>69.599999999999994</v>
      </c>
      <c r="U33" s="156">
        <f t="shared" si="2"/>
        <v>229.40399999999997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209.80399999999997</v>
      </c>
      <c r="E34">
        <f>BAWANA!AM34</f>
        <v>0</v>
      </c>
      <c r="F34">
        <f t="shared" si="4"/>
        <v>256</v>
      </c>
      <c r="G34">
        <f t="shared" si="5"/>
        <v>209.80399999999997</v>
      </c>
      <c r="H34" s="154"/>
      <c r="I34">
        <f>BRPL_EOD!AK34+BRPL_EOD!AL34</f>
        <v>75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209.8</v>
      </c>
      <c r="O34" s="154">
        <f t="shared" si="1"/>
        <v>3.999999999962256E-3</v>
      </c>
      <c r="P34">
        <v>75.001937190641385</v>
      </c>
      <c r="Q34">
        <v>49.92</v>
      </c>
      <c r="R34">
        <v>5.8201110429670617</v>
      </c>
      <c r="S34">
        <v>29.060594580142201</v>
      </c>
      <c r="T34">
        <v>50.001357186249308</v>
      </c>
      <c r="U34" s="156">
        <f t="shared" si="2"/>
        <v>209.80399999999997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54"/>
      <c r="I35">
        <f>BRPL_EOD!AK35+BRPL_EOD!AL35</f>
        <v>76.97</v>
      </c>
      <c r="J35">
        <f>BYPL_EOD!AK35+BYPL_EOD!AL35</f>
        <v>40.369999999999997</v>
      </c>
      <c r="K35">
        <f>MES_EOD!AK35+MES_EOD!AL35</f>
        <v>5.82</v>
      </c>
      <c r="L35">
        <f>NDMC_EOD!AK35+NDMC_EOD!AL35</f>
        <v>29.06</v>
      </c>
      <c r="M35">
        <f>TPDDL_EOD!AK35+TPDDL_EOD!AL35</f>
        <v>53.78</v>
      </c>
      <c r="N35">
        <f t="shared" si="0"/>
        <v>206</v>
      </c>
      <c r="O35" s="154">
        <f t="shared" si="1"/>
        <v>0</v>
      </c>
      <c r="P35">
        <v>76.97</v>
      </c>
      <c r="Q35">
        <v>40.369999999999997</v>
      </c>
      <c r="R35">
        <v>5.82</v>
      </c>
      <c r="S35">
        <v>29.06</v>
      </c>
      <c r="T35">
        <v>53.78</v>
      </c>
      <c r="U35" s="156">
        <f t="shared" si="2"/>
        <v>206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54"/>
      <c r="I36">
        <f>BRPL_EOD!AK36+BRPL_EOD!AL36</f>
        <v>76.97</v>
      </c>
      <c r="J36">
        <f>BYPL_EOD!AK36+BYPL_EOD!AL36</f>
        <v>40.369999999999997</v>
      </c>
      <c r="K36">
        <f>MES_EOD!AK36+MES_EOD!AL36</f>
        <v>5.82</v>
      </c>
      <c r="L36">
        <f>NDMC_EOD!AK36+NDMC_EOD!AL36</f>
        <v>29.06</v>
      </c>
      <c r="M36">
        <f>TPDDL_EOD!AK36+TPDDL_EOD!AL36</f>
        <v>53.78</v>
      </c>
      <c r="N36">
        <f t="shared" si="0"/>
        <v>206</v>
      </c>
      <c r="O36" s="154">
        <f t="shared" si="1"/>
        <v>0</v>
      </c>
      <c r="P36">
        <v>76.97</v>
      </c>
      <c r="Q36">
        <v>40.369999999999997</v>
      </c>
      <c r="R36">
        <v>5.82</v>
      </c>
      <c r="S36">
        <v>29.06</v>
      </c>
      <c r="T36">
        <v>53.78</v>
      </c>
      <c r="U36" s="156">
        <f t="shared" si="2"/>
        <v>206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54"/>
      <c r="I37">
        <f>BRPL_EOD!AK37+BRPL_EOD!AL37</f>
        <v>76.97</v>
      </c>
      <c r="J37">
        <f>BYPL_EOD!AK37+BYPL_EOD!AL37</f>
        <v>40.369999999999997</v>
      </c>
      <c r="K37">
        <f>MES_EOD!AK37+MES_EOD!AL37</f>
        <v>5.82</v>
      </c>
      <c r="L37">
        <f>NDMC_EOD!AK37+NDMC_EOD!AL37</f>
        <v>29.06</v>
      </c>
      <c r="M37">
        <f>TPDDL_EOD!AK37+TPDDL_EOD!AL37</f>
        <v>53.78</v>
      </c>
      <c r="N37">
        <f t="shared" si="0"/>
        <v>206</v>
      </c>
      <c r="O37" s="154">
        <f t="shared" si="1"/>
        <v>0</v>
      </c>
      <c r="P37">
        <v>76.97</v>
      </c>
      <c r="Q37">
        <v>40.369999999999997</v>
      </c>
      <c r="R37">
        <v>5.82</v>
      </c>
      <c r="S37">
        <v>29.06</v>
      </c>
      <c r="T37">
        <v>53.78</v>
      </c>
      <c r="U37" s="156">
        <f t="shared" si="2"/>
        <v>206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54"/>
      <c r="I38">
        <f>BRPL_EOD!AK38+BRPL_EOD!AL38</f>
        <v>76.97</v>
      </c>
      <c r="J38">
        <f>BYPL_EOD!AK38+BYPL_EOD!AL38</f>
        <v>40.369999999999997</v>
      </c>
      <c r="K38">
        <f>MES_EOD!AK38+MES_EOD!AL38</f>
        <v>5.82</v>
      </c>
      <c r="L38">
        <f>NDMC_EOD!AK38+NDMC_EOD!AL38</f>
        <v>29.06</v>
      </c>
      <c r="M38">
        <f>TPDDL_EOD!AK38+TPDDL_EOD!AL38</f>
        <v>53.78</v>
      </c>
      <c r="N38">
        <f t="shared" si="0"/>
        <v>206</v>
      </c>
      <c r="O38" s="154">
        <f t="shared" si="1"/>
        <v>0</v>
      </c>
      <c r="P38">
        <v>76.97</v>
      </c>
      <c r="Q38">
        <v>40.369999999999997</v>
      </c>
      <c r="R38">
        <v>5.82</v>
      </c>
      <c r="S38">
        <v>29.06</v>
      </c>
      <c r="T38">
        <v>53.78</v>
      </c>
      <c r="U38" s="156">
        <f t="shared" si="2"/>
        <v>206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54"/>
      <c r="I39">
        <f>BRPL_EOD!AK39+BRPL_EOD!AL39</f>
        <v>76.97</v>
      </c>
      <c r="J39">
        <f>BYPL_EOD!AK39+BYPL_EOD!AL39</f>
        <v>40.369999999999997</v>
      </c>
      <c r="K39">
        <f>MES_EOD!AK39+MES_EOD!AL39</f>
        <v>5.82</v>
      </c>
      <c r="L39">
        <f>NDMC_EOD!AK39+NDMC_EOD!AL39</f>
        <v>29.06</v>
      </c>
      <c r="M39">
        <f>TPDDL_EOD!AK39+TPDDL_EOD!AL39</f>
        <v>53.78</v>
      </c>
      <c r="N39">
        <f t="shared" si="0"/>
        <v>206</v>
      </c>
      <c r="O39" s="154">
        <f t="shared" si="1"/>
        <v>0</v>
      </c>
      <c r="P39">
        <v>76.97</v>
      </c>
      <c r="Q39">
        <v>40.369999999999997</v>
      </c>
      <c r="R39">
        <v>5.82</v>
      </c>
      <c r="S39">
        <v>29.06</v>
      </c>
      <c r="T39">
        <v>53.78</v>
      </c>
      <c r="U39" s="156">
        <f t="shared" si="2"/>
        <v>206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</v>
      </c>
      <c r="E40">
        <f>BAWANA!AM40</f>
        <v>0</v>
      </c>
      <c r="F40">
        <f t="shared" si="4"/>
        <v>256</v>
      </c>
      <c r="G40">
        <f t="shared" si="5"/>
        <v>206</v>
      </c>
      <c r="H40" s="154"/>
      <c r="I40">
        <f>BRPL_EOD!AK40+BRPL_EOD!AL40</f>
        <v>76.97</v>
      </c>
      <c r="J40">
        <f>BYPL_EOD!AK40+BYPL_EOD!AL40</f>
        <v>40.369999999999997</v>
      </c>
      <c r="K40">
        <f>MES_EOD!AK40+MES_EOD!AL40</f>
        <v>5.82</v>
      </c>
      <c r="L40">
        <f>NDMC_EOD!AK40+NDMC_EOD!AL40</f>
        <v>29.06</v>
      </c>
      <c r="M40">
        <f>TPDDL_EOD!AK40+TPDDL_EOD!AL40</f>
        <v>53.78</v>
      </c>
      <c r="N40">
        <f t="shared" si="0"/>
        <v>206</v>
      </c>
      <c r="O40" s="154">
        <f t="shared" si="1"/>
        <v>0</v>
      </c>
      <c r="P40">
        <v>76.97</v>
      </c>
      <c r="Q40">
        <v>40.369999999999997</v>
      </c>
      <c r="R40">
        <v>5.82</v>
      </c>
      <c r="S40">
        <v>29.06</v>
      </c>
      <c r="T40">
        <v>53.78</v>
      </c>
      <c r="U40" s="156">
        <f t="shared" si="2"/>
        <v>206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54"/>
      <c r="I41">
        <f>BRPL_EOD!AK41+BRPL_EOD!AL41</f>
        <v>76.97</v>
      </c>
      <c r="J41">
        <f>BYPL_EOD!AK41+BYPL_EOD!AL41</f>
        <v>40.369999999999997</v>
      </c>
      <c r="K41">
        <f>MES_EOD!AK41+MES_EOD!AL41</f>
        <v>5.82</v>
      </c>
      <c r="L41">
        <f>NDMC_EOD!AK41+NDMC_EOD!AL41</f>
        <v>29.06</v>
      </c>
      <c r="M41">
        <f>TPDDL_EOD!AK41+TPDDL_EOD!AL41</f>
        <v>53.78</v>
      </c>
      <c r="N41">
        <f t="shared" si="0"/>
        <v>206</v>
      </c>
      <c r="O41" s="154">
        <f t="shared" si="1"/>
        <v>0</v>
      </c>
      <c r="P41">
        <v>76.97</v>
      </c>
      <c r="Q41">
        <v>40.369999999999997</v>
      </c>
      <c r="R41">
        <v>5.82</v>
      </c>
      <c r="S41">
        <v>29.06</v>
      </c>
      <c r="T41">
        <v>53.78</v>
      </c>
      <c r="U41" s="156">
        <f t="shared" si="2"/>
        <v>206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54"/>
      <c r="I42">
        <f>BRPL_EOD!AK42+BRPL_EOD!AL42</f>
        <v>76.97</v>
      </c>
      <c r="J42">
        <f>BYPL_EOD!AK42+BYPL_EOD!AL42</f>
        <v>40.369999999999997</v>
      </c>
      <c r="K42">
        <f>MES_EOD!AK42+MES_EOD!AL42</f>
        <v>5.82</v>
      </c>
      <c r="L42">
        <f>NDMC_EOD!AK42+NDMC_EOD!AL42</f>
        <v>29.06</v>
      </c>
      <c r="M42">
        <f>TPDDL_EOD!AK42+TPDDL_EOD!AL42</f>
        <v>53.78</v>
      </c>
      <c r="N42">
        <f t="shared" si="0"/>
        <v>206</v>
      </c>
      <c r="O42" s="154">
        <f t="shared" si="1"/>
        <v>0</v>
      </c>
      <c r="P42">
        <v>76.97</v>
      </c>
      <c r="Q42">
        <v>40.369999999999997</v>
      </c>
      <c r="R42">
        <v>5.82</v>
      </c>
      <c r="S42">
        <v>29.06</v>
      </c>
      <c r="T42">
        <v>53.78</v>
      </c>
      <c r="U42" s="156">
        <f t="shared" si="2"/>
        <v>206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54"/>
      <c r="I43">
        <f>BRPL_EOD!AK43+BRPL_EOD!AL43</f>
        <v>76.97</v>
      </c>
      <c r="J43">
        <f>BYPL_EOD!AK43+BYPL_EOD!AL43</f>
        <v>40.369999999999997</v>
      </c>
      <c r="K43">
        <f>MES_EOD!AK43+MES_EOD!AL43</f>
        <v>5.82</v>
      </c>
      <c r="L43">
        <f>NDMC_EOD!AK43+NDMC_EOD!AL43</f>
        <v>29.06</v>
      </c>
      <c r="M43">
        <f>TPDDL_EOD!AK43+TPDDL_EOD!AL43</f>
        <v>53.78</v>
      </c>
      <c r="N43">
        <f t="shared" si="0"/>
        <v>206</v>
      </c>
      <c r="O43" s="154">
        <f t="shared" si="1"/>
        <v>0</v>
      </c>
      <c r="P43">
        <v>76.97</v>
      </c>
      <c r="Q43">
        <v>40.369999999999997</v>
      </c>
      <c r="R43">
        <v>5.82</v>
      </c>
      <c r="S43">
        <v>29.06</v>
      </c>
      <c r="T43">
        <v>53.78</v>
      </c>
      <c r="U43" s="156">
        <f t="shared" si="2"/>
        <v>206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54"/>
      <c r="I44">
        <f>BRPL_EOD!AK44+BRPL_EOD!AL44</f>
        <v>76.97</v>
      </c>
      <c r="J44">
        <f>BYPL_EOD!AK44+BYPL_EOD!AL44</f>
        <v>40.369999999999997</v>
      </c>
      <c r="K44">
        <f>MES_EOD!AK44+MES_EOD!AL44</f>
        <v>5.82</v>
      </c>
      <c r="L44">
        <f>NDMC_EOD!AK44+NDMC_EOD!AL44</f>
        <v>29.06</v>
      </c>
      <c r="M44">
        <f>TPDDL_EOD!AK44+TPDDL_EOD!AL44</f>
        <v>53.78</v>
      </c>
      <c r="N44">
        <f t="shared" si="0"/>
        <v>206</v>
      </c>
      <c r="O44" s="154">
        <f t="shared" si="1"/>
        <v>0</v>
      </c>
      <c r="P44">
        <v>76.97</v>
      </c>
      <c r="Q44">
        <v>40.369999999999997</v>
      </c>
      <c r="R44">
        <v>5.82</v>
      </c>
      <c r="S44">
        <v>29.06</v>
      </c>
      <c r="T44">
        <v>53.78</v>
      </c>
      <c r="U44" s="156">
        <f t="shared" si="2"/>
        <v>206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54"/>
      <c r="I45">
        <f>BRPL_EOD!AK45+BRPL_EOD!AL45</f>
        <v>76.97</v>
      </c>
      <c r="J45">
        <f>BYPL_EOD!AK45+BYPL_EOD!AL45</f>
        <v>40.369999999999997</v>
      </c>
      <c r="K45">
        <f>MES_EOD!AK45+MES_EOD!AL45</f>
        <v>5.82</v>
      </c>
      <c r="L45">
        <f>NDMC_EOD!AK45+NDMC_EOD!AL45</f>
        <v>29.06</v>
      </c>
      <c r="M45">
        <f>TPDDL_EOD!AK45+TPDDL_EOD!AL45</f>
        <v>53.78</v>
      </c>
      <c r="N45">
        <f t="shared" si="0"/>
        <v>206</v>
      </c>
      <c r="O45" s="154">
        <f t="shared" si="1"/>
        <v>0</v>
      </c>
      <c r="P45">
        <v>76.97</v>
      </c>
      <c r="Q45">
        <v>40.369999999999997</v>
      </c>
      <c r="R45">
        <v>5.82</v>
      </c>
      <c r="S45">
        <v>29.06</v>
      </c>
      <c r="T45">
        <v>53.78</v>
      </c>
      <c r="U45" s="156">
        <f t="shared" si="2"/>
        <v>206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54"/>
      <c r="I46">
        <f>BRPL_EOD!AK46+BRPL_EOD!AL46</f>
        <v>76.97</v>
      </c>
      <c r="J46">
        <f>BYPL_EOD!AK46+BYPL_EOD!AL46</f>
        <v>40.369999999999997</v>
      </c>
      <c r="K46">
        <f>MES_EOD!AK46+MES_EOD!AL46</f>
        <v>5.82</v>
      </c>
      <c r="L46">
        <f>NDMC_EOD!AK46+NDMC_EOD!AL46</f>
        <v>29.06</v>
      </c>
      <c r="M46">
        <f>TPDDL_EOD!AK46+TPDDL_EOD!AL46</f>
        <v>53.78</v>
      </c>
      <c r="N46">
        <f t="shared" si="0"/>
        <v>206</v>
      </c>
      <c r="O46" s="154">
        <f t="shared" si="1"/>
        <v>0</v>
      </c>
      <c r="P46">
        <v>76.97</v>
      </c>
      <c r="Q46">
        <v>40.369999999999997</v>
      </c>
      <c r="R46">
        <v>5.82</v>
      </c>
      <c r="S46">
        <v>29.06</v>
      </c>
      <c r="T46">
        <v>53.78</v>
      </c>
      <c r="U46" s="156">
        <f t="shared" si="2"/>
        <v>206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224.87</v>
      </c>
      <c r="E47">
        <f>BAWANA!AM47</f>
        <v>0</v>
      </c>
      <c r="F47">
        <f t="shared" si="4"/>
        <v>256</v>
      </c>
      <c r="G47">
        <f t="shared" si="5"/>
        <v>224.87</v>
      </c>
      <c r="H47" s="154"/>
      <c r="I47">
        <f>BRPL_EOD!AK47+BRPL_EOD!AL47</f>
        <v>99.62</v>
      </c>
      <c r="J47">
        <f>BYPL_EOD!AK47+BYPL_EOD!AL47</f>
        <v>40.369999999999997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224.87</v>
      </c>
      <c r="O47" s="154">
        <f t="shared" si="1"/>
        <v>0</v>
      </c>
      <c r="P47">
        <v>99.62</v>
      </c>
      <c r="Q47">
        <v>40.369999999999997</v>
      </c>
      <c r="R47">
        <v>5.82</v>
      </c>
      <c r="S47">
        <v>29.06</v>
      </c>
      <c r="T47">
        <v>50</v>
      </c>
      <c r="U47" s="156">
        <f t="shared" si="2"/>
        <v>224.87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224.87</v>
      </c>
      <c r="E48">
        <f>BAWANA!AM48</f>
        <v>0</v>
      </c>
      <c r="F48">
        <f t="shared" si="4"/>
        <v>256</v>
      </c>
      <c r="G48">
        <f t="shared" si="5"/>
        <v>224.87</v>
      </c>
      <c r="H48" s="154"/>
      <c r="I48">
        <f>BRPL_EOD!AK48+BRPL_EOD!AL48</f>
        <v>99.62</v>
      </c>
      <c r="J48">
        <f>BYPL_EOD!AK48+BYPL_EOD!AL48</f>
        <v>40.369999999999997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224.87</v>
      </c>
      <c r="O48" s="154">
        <f t="shared" si="1"/>
        <v>0</v>
      </c>
      <c r="P48">
        <v>99.62</v>
      </c>
      <c r="Q48">
        <v>40.369999999999997</v>
      </c>
      <c r="R48">
        <v>5.82</v>
      </c>
      <c r="S48">
        <v>29.06</v>
      </c>
      <c r="T48">
        <v>50</v>
      </c>
      <c r="U48" s="156">
        <f t="shared" si="2"/>
        <v>224.87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224.87</v>
      </c>
      <c r="E49">
        <f>BAWANA!AM49</f>
        <v>0</v>
      </c>
      <c r="F49">
        <f t="shared" si="4"/>
        <v>256</v>
      </c>
      <c r="G49">
        <f t="shared" si="5"/>
        <v>224.87</v>
      </c>
      <c r="H49" s="154"/>
      <c r="I49">
        <f>BRPL_EOD!AK49+BRPL_EOD!AL49</f>
        <v>99.62</v>
      </c>
      <c r="J49">
        <f>BYPL_EOD!AK49+BYPL_EOD!AL49</f>
        <v>40.369999999999997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224.87</v>
      </c>
      <c r="O49" s="154">
        <f t="shared" si="1"/>
        <v>0</v>
      </c>
      <c r="P49">
        <v>99.62</v>
      </c>
      <c r="Q49">
        <v>40.369999999999997</v>
      </c>
      <c r="R49">
        <v>5.82</v>
      </c>
      <c r="S49">
        <v>29.06</v>
      </c>
      <c r="T49">
        <v>50</v>
      </c>
      <c r="U49" s="156">
        <f t="shared" si="2"/>
        <v>224.87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224.87</v>
      </c>
      <c r="E50">
        <f>BAWANA!AM50</f>
        <v>0</v>
      </c>
      <c r="F50">
        <f t="shared" si="4"/>
        <v>256</v>
      </c>
      <c r="G50">
        <f t="shared" si="5"/>
        <v>224.87</v>
      </c>
      <c r="H50" s="154"/>
      <c r="I50">
        <f>BRPL_EOD!AK50+BRPL_EOD!AL50</f>
        <v>99.62</v>
      </c>
      <c r="J50">
        <f>BYPL_EOD!AK50+BYPL_EOD!AL50</f>
        <v>40.369999999999997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224.87</v>
      </c>
      <c r="O50" s="154">
        <f t="shared" si="1"/>
        <v>0</v>
      </c>
      <c r="P50">
        <v>99.62</v>
      </c>
      <c r="Q50">
        <v>40.369999999999997</v>
      </c>
      <c r="R50">
        <v>5.82</v>
      </c>
      <c r="S50">
        <v>29.06</v>
      </c>
      <c r="T50">
        <v>50</v>
      </c>
      <c r="U50" s="156">
        <f t="shared" si="2"/>
        <v>224.87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224.25400000000002</v>
      </c>
      <c r="E51">
        <f>BAWANA!AM51</f>
        <v>0</v>
      </c>
      <c r="F51">
        <f t="shared" si="4"/>
        <v>256</v>
      </c>
      <c r="G51">
        <f t="shared" si="5"/>
        <v>224.25400000000002</v>
      </c>
      <c r="H51" s="154"/>
      <c r="I51">
        <f>BRPL_EOD!AK51+BRPL_EOD!AL51</f>
        <v>99</v>
      </c>
      <c r="J51">
        <f>BYPL_EOD!AK51+BYPL_EOD!AL51</f>
        <v>40.369999999999997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224.25</v>
      </c>
      <c r="O51" s="154">
        <f t="shared" si="1"/>
        <v>4.0000000000190994E-3</v>
      </c>
      <c r="P51">
        <v>99.001765886287629</v>
      </c>
      <c r="Q51">
        <v>40.370720089186179</v>
      </c>
      <c r="R51">
        <v>5.8201038127090312</v>
      </c>
      <c r="S51">
        <v>29.060518350055741</v>
      </c>
      <c r="T51">
        <v>50.000891861761431</v>
      </c>
      <c r="U51" s="156">
        <f t="shared" si="2"/>
        <v>224.25399999999999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224.87</v>
      </c>
      <c r="E52">
        <f>BAWANA!AM52</f>
        <v>0</v>
      </c>
      <c r="F52">
        <f t="shared" si="4"/>
        <v>256</v>
      </c>
      <c r="G52">
        <f t="shared" si="5"/>
        <v>224.87</v>
      </c>
      <c r="H52" s="154"/>
      <c r="I52">
        <f>BRPL_EOD!AK52+BRPL_EOD!AL52</f>
        <v>99.62</v>
      </c>
      <c r="J52">
        <f>BYPL_EOD!AK52+BYPL_EOD!AL52</f>
        <v>40.369999999999997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224.87</v>
      </c>
      <c r="O52" s="154">
        <f t="shared" si="1"/>
        <v>0</v>
      </c>
      <c r="P52">
        <v>99.62</v>
      </c>
      <c r="Q52">
        <v>40.369999999999997</v>
      </c>
      <c r="R52">
        <v>5.82</v>
      </c>
      <c r="S52">
        <v>29.06</v>
      </c>
      <c r="T52">
        <v>50</v>
      </c>
      <c r="U52" s="156">
        <f t="shared" si="2"/>
        <v>224.87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224.87</v>
      </c>
      <c r="E53">
        <f>BAWANA!AM53</f>
        <v>0</v>
      </c>
      <c r="F53">
        <f t="shared" si="4"/>
        <v>256</v>
      </c>
      <c r="G53">
        <f t="shared" si="5"/>
        <v>224.87</v>
      </c>
      <c r="H53" s="154"/>
      <c r="I53">
        <f>BRPL_EOD!AK53+BRPL_EOD!AL53</f>
        <v>99.62</v>
      </c>
      <c r="J53">
        <f>BYPL_EOD!AK53+BYPL_EOD!AL53</f>
        <v>40.369999999999997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224.87</v>
      </c>
      <c r="O53" s="154">
        <f t="shared" si="1"/>
        <v>0</v>
      </c>
      <c r="P53">
        <v>99.62</v>
      </c>
      <c r="Q53">
        <v>40.369999999999997</v>
      </c>
      <c r="R53">
        <v>5.82</v>
      </c>
      <c r="S53">
        <v>29.06</v>
      </c>
      <c r="T53">
        <v>50</v>
      </c>
      <c r="U53" s="156">
        <f t="shared" si="2"/>
        <v>224.87</v>
      </c>
      <c r="V53" s="154">
        <f t="shared" si="3"/>
        <v>0</v>
      </c>
      <c r="Y53">
        <f>BAWANA!AW53+BAWANA!AX53</f>
        <v>32</v>
      </c>
      <c r="Z53">
        <f>BAWANA!BD53+BAWANA!BE53</f>
        <v>13.13</v>
      </c>
      <c r="AA53">
        <f>BAWANA!X53+BAWANA!Y53</f>
        <v>32</v>
      </c>
      <c r="AB53">
        <f>BAWANA!AE53+BAWANA!AF53</f>
        <v>13.13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224.87</v>
      </c>
      <c r="E54">
        <f>BAWANA!AM54</f>
        <v>0</v>
      </c>
      <c r="F54">
        <f t="shared" si="4"/>
        <v>256</v>
      </c>
      <c r="G54">
        <f t="shared" si="5"/>
        <v>224.87</v>
      </c>
      <c r="H54" s="154"/>
      <c r="I54">
        <f>BRPL_EOD!AK54+BRPL_EOD!AL54</f>
        <v>99.62</v>
      </c>
      <c r="J54">
        <f>BYPL_EOD!AK54+BYPL_EOD!AL54</f>
        <v>40.369999999999997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224.87</v>
      </c>
      <c r="O54" s="154">
        <f t="shared" si="1"/>
        <v>0</v>
      </c>
      <c r="P54">
        <v>99.62</v>
      </c>
      <c r="Q54">
        <v>40.369999999999997</v>
      </c>
      <c r="R54">
        <v>5.82</v>
      </c>
      <c r="S54">
        <v>29.06</v>
      </c>
      <c r="T54">
        <v>50</v>
      </c>
      <c r="U54" s="156">
        <f t="shared" si="2"/>
        <v>224.87</v>
      </c>
      <c r="V54" s="154">
        <f t="shared" si="3"/>
        <v>0</v>
      </c>
      <c r="Y54">
        <f>BAWANA!AW54+BAWANA!AX54</f>
        <v>32</v>
      </c>
      <c r="Z54">
        <f>BAWANA!BD54+BAWANA!BE54</f>
        <v>13.13</v>
      </c>
      <c r="AA54">
        <f>BAWANA!X54+BAWANA!Y54</f>
        <v>32</v>
      </c>
      <c r="AB54">
        <f>BAWANA!AE54+BAWANA!AF54</f>
        <v>13.13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212.12</v>
      </c>
      <c r="E55">
        <f>BAWANA!AM55</f>
        <v>0</v>
      </c>
      <c r="F55">
        <f t="shared" si="4"/>
        <v>256</v>
      </c>
      <c r="G55">
        <f t="shared" si="5"/>
        <v>212.12</v>
      </c>
      <c r="H55" s="154"/>
      <c r="I55">
        <f>BRPL_EOD!AK55+BRPL_EOD!AL55</f>
        <v>80.569999999999993</v>
      </c>
      <c r="J55">
        <f>BYPL_EOD!AK55+BYPL_EOD!AL55</f>
        <v>40.369999999999997</v>
      </c>
      <c r="K55">
        <f>MES_EOD!AK55+MES_EOD!AL55</f>
        <v>5.82</v>
      </c>
      <c r="L55">
        <f>NDMC_EOD!AK55+NDMC_EOD!AL55</f>
        <v>29.06</v>
      </c>
      <c r="M55">
        <f>TPDDL_EOD!AK55+TPDDL_EOD!AL55</f>
        <v>56.29</v>
      </c>
      <c r="N55">
        <f t="shared" si="0"/>
        <v>212.10999999999999</v>
      </c>
      <c r="O55" s="154">
        <f t="shared" si="1"/>
        <v>1.0000000000019327E-2</v>
      </c>
      <c r="P55">
        <v>80.573798500777897</v>
      </c>
      <c r="Q55">
        <v>40.371903257743625</v>
      </c>
      <c r="R55">
        <v>5.8202743859318282</v>
      </c>
      <c r="S55">
        <v>29.061370043845177</v>
      </c>
      <c r="T55">
        <v>56.292653811701477</v>
      </c>
      <c r="U55" s="156">
        <f t="shared" si="2"/>
        <v>212.12</v>
      </c>
      <c r="V55" s="154">
        <f t="shared" si="3"/>
        <v>0</v>
      </c>
      <c r="Y55">
        <f>BAWANA!AW55+BAWANA!AX55</f>
        <v>32</v>
      </c>
      <c r="Z55">
        <f>BAWANA!BD55+BAWANA!BE55</f>
        <v>25.88</v>
      </c>
      <c r="AA55">
        <f>BAWANA!X55+BAWANA!Y55</f>
        <v>32</v>
      </c>
      <c r="AB55">
        <f>BAWANA!AE55+BAWANA!AF55</f>
        <v>25.88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217.25</v>
      </c>
      <c r="E56">
        <f>BAWANA!AM56</f>
        <v>0</v>
      </c>
      <c r="F56">
        <f t="shared" si="4"/>
        <v>256</v>
      </c>
      <c r="G56">
        <f t="shared" si="5"/>
        <v>217.25</v>
      </c>
      <c r="H56" s="154"/>
      <c r="I56">
        <f>BRPL_EOD!AK56+BRPL_EOD!AL56</f>
        <v>92</v>
      </c>
      <c r="J56">
        <f>BYPL_EOD!AK56+BYPL_EOD!AL56</f>
        <v>40.369999999999997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217.25</v>
      </c>
      <c r="O56" s="154">
        <f t="shared" si="1"/>
        <v>0</v>
      </c>
      <c r="P56">
        <v>92</v>
      </c>
      <c r="Q56">
        <v>40.369999999999997</v>
      </c>
      <c r="R56">
        <v>5.82</v>
      </c>
      <c r="S56">
        <v>29.06</v>
      </c>
      <c r="T56">
        <v>50</v>
      </c>
      <c r="U56" s="156">
        <f t="shared" si="2"/>
        <v>217.25</v>
      </c>
      <c r="V56" s="154">
        <f t="shared" si="3"/>
        <v>0</v>
      </c>
      <c r="Y56">
        <f>BAWANA!AW56+BAWANA!AX56</f>
        <v>32</v>
      </c>
      <c r="Z56">
        <f>BAWANA!BD56+BAWANA!BE56</f>
        <v>20.75</v>
      </c>
      <c r="AA56">
        <f>BAWANA!X56+BAWANA!Y56</f>
        <v>32</v>
      </c>
      <c r="AB56">
        <f>BAWANA!AE56+BAWANA!AF56</f>
        <v>20.75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224.87</v>
      </c>
      <c r="E57">
        <f>BAWANA!AM57</f>
        <v>0</v>
      </c>
      <c r="F57">
        <f t="shared" si="4"/>
        <v>256</v>
      </c>
      <c r="G57">
        <f t="shared" si="5"/>
        <v>224.87</v>
      </c>
      <c r="H57" s="154"/>
      <c r="I57">
        <f>BRPL_EOD!AK57+BRPL_EOD!AL57</f>
        <v>99.62</v>
      </c>
      <c r="J57">
        <f>BYPL_EOD!AK57+BYPL_EOD!AL57</f>
        <v>40.369999999999997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224.87</v>
      </c>
      <c r="O57" s="154">
        <f t="shared" si="1"/>
        <v>0</v>
      </c>
      <c r="P57">
        <v>99.62</v>
      </c>
      <c r="Q57">
        <v>40.369999999999997</v>
      </c>
      <c r="R57">
        <v>5.82</v>
      </c>
      <c r="S57">
        <v>29.06</v>
      </c>
      <c r="T57">
        <v>50</v>
      </c>
      <c r="U57" s="156">
        <f t="shared" si="2"/>
        <v>224.87</v>
      </c>
      <c r="V57" s="154">
        <f t="shared" si="3"/>
        <v>0</v>
      </c>
      <c r="Y57">
        <f>BAWANA!AW57+BAWANA!AX57</f>
        <v>32</v>
      </c>
      <c r="Z57">
        <f>BAWANA!BD57+BAWANA!BE57</f>
        <v>13.13</v>
      </c>
      <c r="AA57">
        <f>BAWANA!X57+BAWANA!Y57</f>
        <v>32</v>
      </c>
      <c r="AB57">
        <f>BAWANA!AE57+BAWANA!AF57</f>
        <v>13.13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224.87</v>
      </c>
      <c r="E58">
        <f>BAWANA!AM58</f>
        <v>0</v>
      </c>
      <c r="F58">
        <f t="shared" si="4"/>
        <v>256</v>
      </c>
      <c r="G58">
        <f t="shared" si="5"/>
        <v>224.87</v>
      </c>
      <c r="H58" s="154"/>
      <c r="I58">
        <f>BRPL_EOD!AK58+BRPL_EOD!AL58</f>
        <v>99.62</v>
      </c>
      <c r="J58">
        <f>BYPL_EOD!AK58+BYPL_EOD!AL58</f>
        <v>40.369999999999997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224.87</v>
      </c>
      <c r="O58" s="154">
        <f t="shared" si="1"/>
        <v>0</v>
      </c>
      <c r="P58">
        <v>99.62</v>
      </c>
      <c r="Q58">
        <v>40.369999999999997</v>
      </c>
      <c r="R58">
        <v>5.82</v>
      </c>
      <c r="S58">
        <v>29.06</v>
      </c>
      <c r="T58">
        <v>50</v>
      </c>
      <c r="U58" s="156">
        <f t="shared" si="2"/>
        <v>224.87</v>
      </c>
      <c r="V58" s="154">
        <f t="shared" si="3"/>
        <v>0</v>
      </c>
      <c r="Y58">
        <f>BAWANA!AW58+BAWANA!AX58</f>
        <v>32</v>
      </c>
      <c r="Z58">
        <f>BAWANA!BD58+BAWANA!BE58</f>
        <v>13.13</v>
      </c>
      <c r="AA58">
        <f>BAWANA!X58+BAWANA!Y58</f>
        <v>32</v>
      </c>
      <c r="AB58">
        <f>BAWANA!AE58+BAWANA!AF58</f>
        <v>13.13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224.87</v>
      </c>
      <c r="E59">
        <f>BAWANA!AM59</f>
        <v>0</v>
      </c>
      <c r="F59">
        <f t="shared" si="4"/>
        <v>256</v>
      </c>
      <c r="G59">
        <f t="shared" si="5"/>
        <v>224.87</v>
      </c>
      <c r="H59" s="154"/>
      <c r="I59">
        <f>BRPL_EOD!AK59+BRPL_EOD!AL59</f>
        <v>99.62</v>
      </c>
      <c r="J59">
        <f>BYPL_EOD!AK59+BYPL_EOD!AL59</f>
        <v>40.369999999999997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224.87</v>
      </c>
      <c r="O59" s="154">
        <f t="shared" si="1"/>
        <v>0</v>
      </c>
      <c r="P59">
        <v>99.62</v>
      </c>
      <c r="Q59">
        <v>40.369999999999997</v>
      </c>
      <c r="R59">
        <v>5.82</v>
      </c>
      <c r="S59">
        <v>29.06</v>
      </c>
      <c r="T59">
        <v>50</v>
      </c>
      <c r="U59" s="156">
        <f t="shared" si="2"/>
        <v>224.87</v>
      </c>
      <c r="V59" s="154">
        <f t="shared" si="3"/>
        <v>0</v>
      </c>
      <c r="Y59">
        <f>BAWANA!AW59+BAWANA!AX59</f>
        <v>32</v>
      </c>
      <c r="Z59">
        <f>BAWANA!BD59+BAWANA!BE59</f>
        <v>13.13</v>
      </c>
      <c r="AA59">
        <f>BAWANA!X59+BAWANA!Y59</f>
        <v>32</v>
      </c>
      <c r="AB59">
        <f>BAWANA!AE59+BAWANA!AF59</f>
        <v>13.13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224.87</v>
      </c>
      <c r="E60">
        <f>BAWANA!AM60</f>
        <v>0</v>
      </c>
      <c r="F60">
        <f t="shared" si="4"/>
        <v>256</v>
      </c>
      <c r="G60">
        <f t="shared" si="5"/>
        <v>224.87</v>
      </c>
      <c r="H60" s="154"/>
      <c r="I60">
        <f>BRPL_EOD!AK60+BRPL_EOD!AL60</f>
        <v>99.62</v>
      </c>
      <c r="J60">
        <f>BYPL_EOD!AK60+BYPL_EOD!AL60</f>
        <v>40.369999999999997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224.87</v>
      </c>
      <c r="O60" s="154">
        <f t="shared" si="1"/>
        <v>0</v>
      </c>
      <c r="P60">
        <v>99.62</v>
      </c>
      <c r="Q60">
        <v>40.369999999999997</v>
      </c>
      <c r="R60">
        <v>5.82</v>
      </c>
      <c r="S60">
        <v>29.06</v>
      </c>
      <c r="T60">
        <v>50</v>
      </c>
      <c r="U60" s="156">
        <f t="shared" si="2"/>
        <v>224.87</v>
      </c>
      <c r="V60" s="154">
        <f t="shared" si="3"/>
        <v>0</v>
      </c>
      <c r="Y60">
        <f>BAWANA!AW60+BAWANA!AX60</f>
        <v>32</v>
      </c>
      <c r="Z60">
        <f>BAWANA!BD60+BAWANA!BE60</f>
        <v>13.13</v>
      </c>
      <c r="AA60">
        <f>BAWANA!X60+BAWANA!Y60</f>
        <v>32</v>
      </c>
      <c r="AB60">
        <f>BAWANA!AE60+BAWANA!AF60</f>
        <v>13.13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224.87</v>
      </c>
      <c r="E61">
        <f>BAWANA!AM61</f>
        <v>0</v>
      </c>
      <c r="F61">
        <f t="shared" si="4"/>
        <v>256</v>
      </c>
      <c r="G61">
        <f t="shared" si="5"/>
        <v>224.87</v>
      </c>
      <c r="H61" s="154"/>
      <c r="I61">
        <f>BRPL_EOD!AK61+BRPL_EOD!AL61</f>
        <v>99.62</v>
      </c>
      <c r="J61">
        <f>BYPL_EOD!AK61+BYPL_EOD!AL61</f>
        <v>40.369999999999997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224.87</v>
      </c>
      <c r="O61" s="154">
        <f t="shared" si="1"/>
        <v>0</v>
      </c>
      <c r="P61">
        <v>99.62</v>
      </c>
      <c r="Q61">
        <v>40.369999999999997</v>
      </c>
      <c r="R61">
        <v>5.82</v>
      </c>
      <c r="S61">
        <v>29.06</v>
      </c>
      <c r="T61">
        <v>50</v>
      </c>
      <c r="U61" s="156">
        <f t="shared" si="2"/>
        <v>224.87</v>
      </c>
      <c r="V61" s="154">
        <f t="shared" si="3"/>
        <v>0</v>
      </c>
      <c r="Y61">
        <f>BAWANA!AW61+BAWANA!AX61</f>
        <v>32</v>
      </c>
      <c r="Z61">
        <f>BAWANA!BD61+BAWANA!BE61</f>
        <v>13.13</v>
      </c>
      <c r="AA61">
        <f>BAWANA!X61+BAWANA!Y61</f>
        <v>32</v>
      </c>
      <c r="AB61">
        <f>BAWANA!AE61+BAWANA!AF61</f>
        <v>13.13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224.87</v>
      </c>
      <c r="E62">
        <f>BAWANA!AM62</f>
        <v>0</v>
      </c>
      <c r="F62">
        <f t="shared" si="4"/>
        <v>256</v>
      </c>
      <c r="G62">
        <f t="shared" si="5"/>
        <v>224.87</v>
      </c>
      <c r="H62" s="154"/>
      <c r="I62">
        <f>BRPL_EOD!AK62+BRPL_EOD!AL62</f>
        <v>99.62</v>
      </c>
      <c r="J62">
        <f>BYPL_EOD!AK62+BYPL_EOD!AL62</f>
        <v>40.369999999999997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224.87</v>
      </c>
      <c r="O62" s="154">
        <f t="shared" si="1"/>
        <v>0</v>
      </c>
      <c r="P62">
        <v>99.62</v>
      </c>
      <c r="Q62">
        <v>40.369999999999997</v>
      </c>
      <c r="R62">
        <v>5.82</v>
      </c>
      <c r="S62">
        <v>29.06</v>
      </c>
      <c r="T62">
        <v>50</v>
      </c>
      <c r="U62" s="156">
        <f t="shared" si="2"/>
        <v>224.87</v>
      </c>
      <c r="V62" s="154">
        <f t="shared" si="3"/>
        <v>0</v>
      </c>
      <c r="Y62">
        <f>BAWANA!AW62+BAWANA!AX62</f>
        <v>32</v>
      </c>
      <c r="Z62">
        <f>BAWANA!BD62+BAWANA!BE62</f>
        <v>13.13</v>
      </c>
      <c r="AA62">
        <f>BAWANA!X62+BAWANA!Y62</f>
        <v>32</v>
      </c>
      <c r="AB62">
        <f>BAWANA!AE62+BAWANA!AF62</f>
        <v>13.13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234.42</v>
      </c>
      <c r="E63">
        <f>BAWANA!AM63</f>
        <v>0</v>
      </c>
      <c r="F63">
        <f t="shared" si="4"/>
        <v>256</v>
      </c>
      <c r="G63">
        <f t="shared" si="5"/>
        <v>234.42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234.42000000000002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29.059999999999995</v>
      </c>
      <c r="T63">
        <v>49.999999999999993</v>
      </c>
      <c r="U63" s="156">
        <f t="shared" si="2"/>
        <v>234.42</v>
      </c>
      <c r="V63" s="154">
        <f t="shared" si="3"/>
        <v>0</v>
      </c>
      <c r="Y63">
        <f>BAWANA!AW63+BAWANA!AX63</f>
        <v>32</v>
      </c>
      <c r="Z63">
        <f>BAWANA!BD63+BAWANA!BE63</f>
        <v>3.58</v>
      </c>
      <c r="AA63">
        <f>BAWANA!X63+BAWANA!Y63</f>
        <v>32</v>
      </c>
      <c r="AB63">
        <f>BAWANA!AE63+BAWANA!AF63</f>
        <v>3.58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234.42</v>
      </c>
      <c r="E64">
        <f>BAWANA!AM64</f>
        <v>0</v>
      </c>
      <c r="F64">
        <f t="shared" si="4"/>
        <v>256</v>
      </c>
      <c r="G64">
        <f t="shared" si="5"/>
        <v>234.42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234.42000000000002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29.059999999999995</v>
      </c>
      <c r="T64">
        <v>49.999999999999993</v>
      </c>
      <c r="U64" s="156">
        <f t="shared" si="2"/>
        <v>234.42</v>
      </c>
      <c r="V64" s="154">
        <f t="shared" si="3"/>
        <v>0</v>
      </c>
      <c r="Y64">
        <f>BAWANA!AW64+BAWANA!AX64</f>
        <v>32</v>
      </c>
      <c r="Z64">
        <f>BAWANA!BD64+BAWANA!BE64</f>
        <v>3.58</v>
      </c>
      <c r="AA64">
        <f>BAWANA!X64+BAWANA!Y64</f>
        <v>32</v>
      </c>
      <c r="AB64">
        <f>BAWANA!AE64+BAWANA!AF64</f>
        <v>3.58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</v>
      </c>
      <c r="E65">
        <f>BAWANA!AM65</f>
        <v>0</v>
      </c>
      <c r="F65">
        <f t="shared" si="4"/>
        <v>256</v>
      </c>
      <c r="G65">
        <f t="shared" si="5"/>
        <v>234.42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29.059999999999995</v>
      </c>
      <c r="T65">
        <v>49.999999999999993</v>
      </c>
      <c r="U65" s="156">
        <f t="shared" si="2"/>
        <v>234.42</v>
      </c>
      <c r="V65" s="154">
        <f t="shared" si="3"/>
        <v>0</v>
      </c>
      <c r="Y65">
        <f>BAWANA!AW65+BAWANA!AX65</f>
        <v>32</v>
      </c>
      <c r="Z65">
        <f>BAWANA!BD65+BAWANA!BE65</f>
        <v>3.58</v>
      </c>
      <c r="AA65">
        <f>BAWANA!X65+BAWANA!Y65</f>
        <v>32</v>
      </c>
      <c r="AB65">
        <f>BAWANA!AE65+BAWANA!AF65</f>
        <v>3.58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</v>
      </c>
      <c r="E66">
        <f>BAWANA!AM66</f>
        <v>0</v>
      </c>
      <c r="F66">
        <f t="shared" si="4"/>
        <v>256</v>
      </c>
      <c r="G66">
        <f t="shared" si="5"/>
        <v>234.42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29.059999999999995</v>
      </c>
      <c r="T66">
        <v>49.999999999999993</v>
      </c>
      <c r="U66" s="156">
        <f t="shared" si="2"/>
        <v>234.42</v>
      </c>
      <c r="V66" s="154">
        <f t="shared" si="3"/>
        <v>0</v>
      </c>
      <c r="Y66">
        <f>BAWANA!AW66+BAWANA!AX66</f>
        <v>32</v>
      </c>
      <c r="Z66">
        <f>BAWANA!BD66+BAWANA!BE66</f>
        <v>3.58</v>
      </c>
      <c r="AA66">
        <f>BAWANA!X66+BAWANA!Y66</f>
        <v>32</v>
      </c>
      <c r="AB66">
        <f>BAWANA!AE66+BAWANA!AF66</f>
        <v>3.58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254.01999999999998</v>
      </c>
      <c r="E67">
        <f>BAWANA!AM67</f>
        <v>0</v>
      </c>
      <c r="F67">
        <f t="shared" si="4"/>
        <v>256</v>
      </c>
      <c r="G67">
        <f t="shared" si="5"/>
        <v>254.01999999999998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69.599999999999994</v>
      </c>
      <c r="N67">
        <f t="shared" ref="N67:N98" si="7">SUM(I67:M67)</f>
        <v>254.02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29.059999999999995</v>
      </c>
      <c r="T67">
        <v>69.59999999999998</v>
      </c>
      <c r="U67" s="156">
        <f t="shared" ref="U67:U98" si="9">SUM(P67:T67)</f>
        <v>254.01999999999998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254.01999999999998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254.01999999999998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69.599999999999994</v>
      </c>
      <c r="N68">
        <f t="shared" si="7"/>
        <v>254.02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29.059999999999995</v>
      </c>
      <c r="T68">
        <v>69.59999999999998</v>
      </c>
      <c r="U68" s="156">
        <f t="shared" si="9"/>
        <v>254.01999999999998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235.64</v>
      </c>
      <c r="E69">
        <f>BAWANA!AM69</f>
        <v>0</v>
      </c>
      <c r="F69">
        <f t="shared" si="11"/>
        <v>256</v>
      </c>
      <c r="G69">
        <f t="shared" si="12"/>
        <v>235.64</v>
      </c>
      <c r="H69" s="154"/>
      <c r="I69">
        <f>BRPL_EOD!AK69+BRPL_EOD!AL69</f>
        <v>92.41</v>
      </c>
      <c r="J69">
        <f>BYPL_EOD!AK69+BYPL_EOD!AL69</f>
        <v>46.31</v>
      </c>
      <c r="K69">
        <f>MES_EOD!AK69+MES_EOD!AL69</f>
        <v>5.4</v>
      </c>
      <c r="L69">
        <f>NDMC_EOD!AK69+NDMC_EOD!AL69</f>
        <v>26.96</v>
      </c>
      <c r="M69">
        <f>TPDDL_EOD!AK69+TPDDL_EOD!AL69</f>
        <v>64.56</v>
      </c>
      <c r="N69">
        <f t="shared" si="7"/>
        <v>235.64000000000001</v>
      </c>
      <c r="O69" s="154">
        <f t="shared" si="8"/>
        <v>0</v>
      </c>
      <c r="P69">
        <v>92.409999999999982</v>
      </c>
      <c r="Q69">
        <v>46.309999999999995</v>
      </c>
      <c r="R69">
        <v>5.3999999999999995</v>
      </c>
      <c r="S69">
        <v>26.959999999999997</v>
      </c>
      <c r="T69">
        <v>64.559999999999988</v>
      </c>
      <c r="U69" s="156">
        <f t="shared" si="9"/>
        <v>235.64</v>
      </c>
      <c r="V69" s="154">
        <f t="shared" si="10"/>
        <v>0</v>
      </c>
      <c r="Y69">
        <f>BAWANA!AW69+BAWANA!AX69</f>
        <v>29.68</v>
      </c>
      <c r="Z69">
        <f>BAWANA!BD69+BAWANA!BE69</f>
        <v>29.68</v>
      </c>
      <c r="AA69">
        <f>BAWANA!X69+BAWANA!Y69</f>
        <v>29.68</v>
      </c>
      <c r="AB69">
        <f>BAWANA!AE69+BAWANA!AF69</f>
        <v>29.68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235.64</v>
      </c>
      <c r="E70">
        <f>BAWANA!AM70</f>
        <v>0</v>
      </c>
      <c r="F70">
        <f t="shared" si="11"/>
        <v>256</v>
      </c>
      <c r="G70">
        <f t="shared" si="12"/>
        <v>235.64</v>
      </c>
      <c r="H70" s="154"/>
      <c r="I70">
        <f>BRPL_EOD!AK70+BRPL_EOD!AL70</f>
        <v>92.41</v>
      </c>
      <c r="J70">
        <f>BYPL_EOD!AK70+BYPL_EOD!AL70</f>
        <v>46.31</v>
      </c>
      <c r="K70">
        <f>MES_EOD!AK70+MES_EOD!AL70</f>
        <v>5.4</v>
      </c>
      <c r="L70">
        <f>NDMC_EOD!AK70+NDMC_EOD!AL70</f>
        <v>26.96</v>
      </c>
      <c r="M70">
        <f>TPDDL_EOD!AK70+TPDDL_EOD!AL70</f>
        <v>64.56</v>
      </c>
      <c r="N70">
        <f t="shared" si="7"/>
        <v>235.64000000000001</v>
      </c>
      <c r="O70" s="154">
        <f t="shared" si="8"/>
        <v>0</v>
      </c>
      <c r="P70">
        <v>92.409999999999982</v>
      </c>
      <c r="Q70">
        <v>46.309999999999995</v>
      </c>
      <c r="R70">
        <v>5.3999999999999995</v>
      </c>
      <c r="S70">
        <v>26.959999999999997</v>
      </c>
      <c r="T70">
        <v>64.559999999999988</v>
      </c>
      <c r="U70" s="156">
        <f t="shared" si="9"/>
        <v>235.64</v>
      </c>
      <c r="V70" s="154">
        <f t="shared" si="10"/>
        <v>0</v>
      </c>
      <c r="Y70">
        <f>BAWANA!AW70+BAWANA!AX70</f>
        <v>29.68</v>
      </c>
      <c r="Z70">
        <f>BAWANA!BD70+BAWANA!BE70</f>
        <v>29.68</v>
      </c>
      <c r="AA70">
        <f>BAWANA!X70+BAWANA!Y70</f>
        <v>29.68</v>
      </c>
      <c r="AB70">
        <f>BAWANA!AE70+BAWANA!AF70</f>
        <v>29.68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235.64</v>
      </c>
      <c r="E71">
        <f>BAWANA!AM71</f>
        <v>0</v>
      </c>
      <c r="F71">
        <f t="shared" si="11"/>
        <v>256</v>
      </c>
      <c r="G71">
        <f t="shared" si="12"/>
        <v>235.64</v>
      </c>
      <c r="H71" s="154"/>
      <c r="I71">
        <f>BRPL_EOD!AK71+BRPL_EOD!AL71</f>
        <v>92.41</v>
      </c>
      <c r="J71">
        <f>BYPL_EOD!AK71+BYPL_EOD!AL71</f>
        <v>46.31</v>
      </c>
      <c r="K71">
        <f>MES_EOD!AK71+MES_EOD!AL71</f>
        <v>5.4</v>
      </c>
      <c r="L71">
        <f>NDMC_EOD!AK71+NDMC_EOD!AL71</f>
        <v>26.96</v>
      </c>
      <c r="M71">
        <f>TPDDL_EOD!AK71+TPDDL_EOD!AL71</f>
        <v>64.56</v>
      </c>
      <c r="N71">
        <f t="shared" si="7"/>
        <v>235.64000000000001</v>
      </c>
      <c r="O71" s="154">
        <f t="shared" si="8"/>
        <v>0</v>
      </c>
      <c r="P71">
        <v>92.409999999999982</v>
      </c>
      <c r="Q71">
        <v>46.309999999999995</v>
      </c>
      <c r="R71">
        <v>5.3999999999999995</v>
      </c>
      <c r="S71">
        <v>26.959999999999997</v>
      </c>
      <c r="T71">
        <v>64.559999999999988</v>
      </c>
      <c r="U71" s="156">
        <f t="shared" si="9"/>
        <v>235.64</v>
      </c>
      <c r="V71" s="154">
        <f t="shared" si="10"/>
        <v>0</v>
      </c>
      <c r="Y71">
        <f>BAWANA!AW71+BAWANA!AX71</f>
        <v>29.68</v>
      </c>
      <c r="Z71">
        <f>BAWANA!BD71+BAWANA!BE71</f>
        <v>29.68</v>
      </c>
      <c r="AA71">
        <f>BAWANA!X71+BAWANA!Y71</f>
        <v>29.68</v>
      </c>
      <c r="AB71">
        <f>BAWANA!AE71+BAWANA!AF71</f>
        <v>29.68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235.64</v>
      </c>
      <c r="E72">
        <f>BAWANA!AM72</f>
        <v>0</v>
      </c>
      <c r="F72">
        <f t="shared" si="11"/>
        <v>256</v>
      </c>
      <c r="G72">
        <f t="shared" si="12"/>
        <v>235.64</v>
      </c>
      <c r="H72" s="154"/>
      <c r="I72">
        <f>BRPL_EOD!AK72+BRPL_EOD!AL72</f>
        <v>92.41</v>
      </c>
      <c r="J72">
        <f>BYPL_EOD!AK72+BYPL_EOD!AL72</f>
        <v>46.31</v>
      </c>
      <c r="K72">
        <f>MES_EOD!AK72+MES_EOD!AL72</f>
        <v>5.4</v>
      </c>
      <c r="L72">
        <f>NDMC_EOD!AK72+NDMC_EOD!AL72</f>
        <v>26.96</v>
      </c>
      <c r="M72">
        <f>TPDDL_EOD!AK72+TPDDL_EOD!AL72</f>
        <v>64.56</v>
      </c>
      <c r="N72">
        <f t="shared" si="7"/>
        <v>235.64000000000001</v>
      </c>
      <c r="O72" s="154">
        <f t="shared" si="8"/>
        <v>0</v>
      </c>
      <c r="P72">
        <v>92.409999999999982</v>
      </c>
      <c r="Q72">
        <v>46.309999999999995</v>
      </c>
      <c r="R72">
        <v>5.3999999999999995</v>
      </c>
      <c r="S72">
        <v>26.959999999999997</v>
      </c>
      <c r="T72">
        <v>64.559999999999988</v>
      </c>
      <c r="U72" s="156">
        <f t="shared" si="9"/>
        <v>235.64</v>
      </c>
      <c r="V72" s="154">
        <f t="shared" si="10"/>
        <v>0</v>
      </c>
      <c r="Y72">
        <f>BAWANA!AW72+BAWANA!AX72</f>
        <v>29.68</v>
      </c>
      <c r="Z72">
        <f>BAWANA!BD72+BAWANA!BE72</f>
        <v>29.68</v>
      </c>
      <c r="AA72">
        <f>BAWANA!X72+BAWANA!Y72</f>
        <v>29.68</v>
      </c>
      <c r="AB72">
        <f>BAWANA!AE72+BAWANA!AF72</f>
        <v>29.68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235.64</v>
      </c>
      <c r="E73">
        <f>BAWANA!AM73</f>
        <v>0</v>
      </c>
      <c r="F73">
        <f t="shared" si="11"/>
        <v>256</v>
      </c>
      <c r="G73">
        <f t="shared" si="12"/>
        <v>235.64</v>
      </c>
      <c r="H73" s="154"/>
      <c r="I73">
        <f>BRPL_EOD!AK73+BRPL_EOD!AL73</f>
        <v>92.41</v>
      </c>
      <c r="J73">
        <f>BYPL_EOD!AK73+BYPL_EOD!AL73</f>
        <v>46.31</v>
      </c>
      <c r="K73">
        <f>MES_EOD!AK73+MES_EOD!AL73</f>
        <v>5.4</v>
      </c>
      <c r="L73">
        <f>NDMC_EOD!AK73+NDMC_EOD!AL73</f>
        <v>26.96</v>
      </c>
      <c r="M73">
        <f>TPDDL_EOD!AK73+TPDDL_EOD!AL73</f>
        <v>64.56</v>
      </c>
      <c r="N73">
        <f t="shared" si="7"/>
        <v>235.64000000000001</v>
      </c>
      <c r="O73" s="154">
        <f t="shared" si="8"/>
        <v>0</v>
      </c>
      <c r="P73">
        <v>92.409999999999982</v>
      </c>
      <c r="Q73">
        <v>46.309999999999995</v>
      </c>
      <c r="R73">
        <v>5.3999999999999995</v>
      </c>
      <c r="S73">
        <v>26.959999999999997</v>
      </c>
      <c r="T73">
        <v>64.559999999999988</v>
      </c>
      <c r="U73" s="156">
        <f t="shared" si="9"/>
        <v>235.64</v>
      </c>
      <c r="V73" s="154">
        <f t="shared" si="10"/>
        <v>0</v>
      </c>
      <c r="Y73">
        <f>BAWANA!AW73+BAWANA!AX73</f>
        <v>29.68</v>
      </c>
      <c r="Z73">
        <f>BAWANA!BD73+BAWANA!BE73</f>
        <v>29.68</v>
      </c>
      <c r="AA73">
        <f>BAWANA!X73+BAWANA!Y73</f>
        <v>29.68</v>
      </c>
      <c r="AB73">
        <f>BAWANA!AE73+BAWANA!AF73</f>
        <v>29.68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235.64</v>
      </c>
      <c r="E74">
        <f>BAWANA!AM74</f>
        <v>0</v>
      </c>
      <c r="F74">
        <f t="shared" si="11"/>
        <v>256</v>
      </c>
      <c r="G74">
        <f t="shared" si="12"/>
        <v>235.64</v>
      </c>
      <c r="H74" s="154"/>
      <c r="I74">
        <f>BRPL_EOD!AK74+BRPL_EOD!AL74</f>
        <v>92.41</v>
      </c>
      <c r="J74">
        <f>BYPL_EOD!AK74+BYPL_EOD!AL74</f>
        <v>46.31</v>
      </c>
      <c r="K74">
        <f>MES_EOD!AK74+MES_EOD!AL74</f>
        <v>5.4</v>
      </c>
      <c r="L74">
        <f>NDMC_EOD!AK74+NDMC_EOD!AL74</f>
        <v>26.96</v>
      </c>
      <c r="M74">
        <f>TPDDL_EOD!AK74+TPDDL_EOD!AL74</f>
        <v>64.56</v>
      </c>
      <c r="N74">
        <f t="shared" si="7"/>
        <v>235.64000000000001</v>
      </c>
      <c r="O74" s="154">
        <f t="shared" si="8"/>
        <v>0</v>
      </c>
      <c r="P74">
        <v>92.409999999999982</v>
      </c>
      <c r="Q74">
        <v>46.309999999999995</v>
      </c>
      <c r="R74">
        <v>5.3999999999999995</v>
      </c>
      <c r="S74">
        <v>26.959999999999997</v>
      </c>
      <c r="T74">
        <v>64.559999999999988</v>
      </c>
      <c r="U74" s="156">
        <f t="shared" si="9"/>
        <v>235.64</v>
      </c>
      <c r="V74" s="154">
        <f t="shared" si="10"/>
        <v>0</v>
      </c>
      <c r="Y74">
        <f>BAWANA!AW74+BAWANA!AX74</f>
        <v>29.68</v>
      </c>
      <c r="Z74">
        <f>BAWANA!BD74+BAWANA!BE74</f>
        <v>29.68</v>
      </c>
      <c r="AA74">
        <f>BAWANA!X74+BAWANA!Y74</f>
        <v>29.68</v>
      </c>
      <c r="AB74">
        <f>BAWANA!AE74+BAWANA!AF74</f>
        <v>29.68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</v>
      </c>
      <c r="E75">
        <f>BAWANA!AM75</f>
        <v>0</v>
      </c>
      <c r="F75">
        <f t="shared" si="11"/>
        <v>256</v>
      </c>
      <c r="G75">
        <f t="shared" si="12"/>
        <v>236</v>
      </c>
      <c r="H75" s="154"/>
      <c r="I75">
        <f>BRPL_EOD!AK75+BRPL_EOD!AL75</f>
        <v>93.66</v>
      </c>
      <c r="J75">
        <f>BYPL_EOD!AK75+BYPL_EOD!AL75</f>
        <v>46.02</v>
      </c>
      <c r="K75">
        <f>MES_EOD!AK75+MES_EOD!AL75</f>
        <v>5.37</v>
      </c>
      <c r="L75">
        <f>NDMC_EOD!AK75+NDMC_EOD!AL75</f>
        <v>26.79</v>
      </c>
      <c r="M75">
        <f>TPDDL_EOD!AK75+TPDDL_EOD!AL75</f>
        <v>64.16</v>
      </c>
      <c r="N75">
        <f t="shared" si="7"/>
        <v>236</v>
      </c>
      <c r="O75" s="154">
        <f t="shared" si="8"/>
        <v>0</v>
      </c>
      <c r="P75">
        <v>93.66</v>
      </c>
      <c r="Q75">
        <v>46.02</v>
      </c>
      <c r="R75">
        <v>5.37</v>
      </c>
      <c r="S75">
        <v>26.79</v>
      </c>
      <c r="T75">
        <v>64.16</v>
      </c>
      <c r="U75" s="156">
        <f t="shared" si="9"/>
        <v>236</v>
      </c>
      <c r="V75" s="154">
        <f t="shared" si="10"/>
        <v>0</v>
      </c>
      <c r="Y75">
        <f>BAWANA!AW75+BAWANA!AX75</f>
        <v>29.5</v>
      </c>
      <c r="Z75">
        <f>BAWANA!BD75+BAWANA!BE75</f>
        <v>29.5</v>
      </c>
      <c r="AA75">
        <f>BAWANA!X75+BAWANA!Y75</f>
        <v>29.5</v>
      </c>
      <c r="AB75">
        <f>BAWANA!AE75+BAWANA!AF75</f>
        <v>29.5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236</v>
      </c>
      <c r="E76">
        <f>BAWANA!AM76</f>
        <v>0</v>
      </c>
      <c r="F76">
        <f t="shared" si="11"/>
        <v>256</v>
      </c>
      <c r="G76">
        <f t="shared" si="12"/>
        <v>236</v>
      </c>
      <c r="H76" s="154"/>
      <c r="I76">
        <f>BRPL_EOD!AK76+BRPL_EOD!AL76</f>
        <v>93.66</v>
      </c>
      <c r="J76">
        <f>BYPL_EOD!AK76+BYPL_EOD!AL76</f>
        <v>46.02</v>
      </c>
      <c r="K76">
        <f>MES_EOD!AK76+MES_EOD!AL76</f>
        <v>5.37</v>
      </c>
      <c r="L76">
        <f>NDMC_EOD!AK76+NDMC_EOD!AL76</f>
        <v>26.79</v>
      </c>
      <c r="M76">
        <f>TPDDL_EOD!AK76+TPDDL_EOD!AL76</f>
        <v>64.16</v>
      </c>
      <c r="N76">
        <f t="shared" si="7"/>
        <v>236</v>
      </c>
      <c r="O76" s="154">
        <f t="shared" si="8"/>
        <v>0</v>
      </c>
      <c r="P76">
        <v>93.66</v>
      </c>
      <c r="Q76">
        <v>46.02</v>
      </c>
      <c r="R76">
        <v>5.37</v>
      </c>
      <c r="S76">
        <v>26.79</v>
      </c>
      <c r="T76">
        <v>64.16</v>
      </c>
      <c r="U76" s="156">
        <f t="shared" si="9"/>
        <v>236</v>
      </c>
      <c r="V76" s="154">
        <f t="shared" si="10"/>
        <v>0</v>
      </c>
      <c r="Y76">
        <f>BAWANA!AW76+BAWANA!AX76</f>
        <v>29.5</v>
      </c>
      <c r="Z76">
        <f>BAWANA!BD76+BAWANA!BE76</f>
        <v>29.5</v>
      </c>
      <c r="AA76">
        <f>BAWANA!X76+BAWANA!Y76</f>
        <v>29.5</v>
      </c>
      <c r="AB76">
        <f>BAWANA!AE76+BAWANA!AF76</f>
        <v>29.5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</v>
      </c>
      <c r="E77">
        <f>BAWANA!AM77</f>
        <v>0</v>
      </c>
      <c r="F77">
        <f t="shared" si="11"/>
        <v>256</v>
      </c>
      <c r="G77">
        <f t="shared" si="12"/>
        <v>236</v>
      </c>
      <c r="H77" s="154"/>
      <c r="I77">
        <f>BRPL_EOD!AK77+BRPL_EOD!AL77</f>
        <v>93.66</v>
      </c>
      <c r="J77">
        <f>BYPL_EOD!AK77+BYPL_EOD!AL77</f>
        <v>46.02</v>
      </c>
      <c r="K77">
        <f>MES_EOD!AK77+MES_EOD!AL77</f>
        <v>5.37</v>
      </c>
      <c r="L77">
        <f>NDMC_EOD!AK77+NDMC_EOD!AL77</f>
        <v>26.79</v>
      </c>
      <c r="M77">
        <f>TPDDL_EOD!AK77+TPDDL_EOD!AL77</f>
        <v>64.16</v>
      </c>
      <c r="N77">
        <f t="shared" si="7"/>
        <v>236</v>
      </c>
      <c r="O77" s="154">
        <f t="shared" si="8"/>
        <v>0</v>
      </c>
      <c r="P77">
        <v>93.66</v>
      </c>
      <c r="Q77">
        <v>46.02</v>
      </c>
      <c r="R77">
        <v>5.37</v>
      </c>
      <c r="S77">
        <v>26.79</v>
      </c>
      <c r="T77">
        <v>64.16</v>
      </c>
      <c r="U77" s="156">
        <f t="shared" si="9"/>
        <v>236</v>
      </c>
      <c r="V77" s="154">
        <f t="shared" si="10"/>
        <v>0</v>
      </c>
      <c r="Y77">
        <f>BAWANA!AW77+BAWANA!AX77</f>
        <v>29.5</v>
      </c>
      <c r="Z77">
        <f>BAWANA!BD77+BAWANA!BE77</f>
        <v>29.5</v>
      </c>
      <c r="AA77">
        <f>BAWANA!X77+BAWANA!Y77</f>
        <v>29.5</v>
      </c>
      <c r="AB77">
        <f>BAWANA!AE77+BAWANA!AF77</f>
        <v>29.5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236</v>
      </c>
      <c r="E78">
        <f>BAWANA!AM78</f>
        <v>0</v>
      </c>
      <c r="F78">
        <f t="shared" si="11"/>
        <v>256</v>
      </c>
      <c r="G78">
        <f t="shared" si="12"/>
        <v>236</v>
      </c>
      <c r="H78" s="154"/>
      <c r="I78">
        <f>BRPL_EOD!AK78+BRPL_EOD!AL78</f>
        <v>93.66</v>
      </c>
      <c r="J78">
        <f>BYPL_EOD!AK78+BYPL_EOD!AL78</f>
        <v>46.02</v>
      </c>
      <c r="K78">
        <f>MES_EOD!AK78+MES_EOD!AL78</f>
        <v>5.37</v>
      </c>
      <c r="L78">
        <f>NDMC_EOD!AK78+NDMC_EOD!AL78</f>
        <v>26.79</v>
      </c>
      <c r="M78">
        <f>TPDDL_EOD!AK78+TPDDL_EOD!AL78</f>
        <v>64.16</v>
      </c>
      <c r="N78">
        <f t="shared" si="7"/>
        <v>236</v>
      </c>
      <c r="O78" s="154">
        <f t="shared" si="8"/>
        <v>0</v>
      </c>
      <c r="P78">
        <v>93.66</v>
      </c>
      <c r="Q78">
        <v>46.02</v>
      </c>
      <c r="R78">
        <v>5.37</v>
      </c>
      <c r="S78">
        <v>26.79</v>
      </c>
      <c r="T78">
        <v>64.16</v>
      </c>
      <c r="U78" s="156">
        <f t="shared" si="9"/>
        <v>236</v>
      </c>
      <c r="V78" s="154">
        <f t="shared" si="10"/>
        <v>0</v>
      </c>
      <c r="Y78">
        <f>BAWANA!AW78+BAWANA!AX78</f>
        <v>29.5</v>
      </c>
      <c r="Z78">
        <f>BAWANA!BD78+BAWANA!BE78</f>
        <v>29.5</v>
      </c>
      <c r="AA78">
        <f>BAWANA!X78+BAWANA!Y78</f>
        <v>29.5</v>
      </c>
      <c r="AB78">
        <f>BAWANA!AE78+BAWANA!AF78</f>
        <v>29.5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</v>
      </c>
      <c r="E79">
        <f>BAWANA!AM79</f>
        <v>0</v>
      </c>
      <c r="F79">
        <f t="shared" si="11"/>
        <v>256</v>
      </c>
      <c r="G79">
        <f t="shared" si="12"/>
        <v>236</v>
      </c>
      <c r="H79" s="154"/>
      <c r="I79">
        <f>BRPL_EOD!AK79+BRPL_EOD!AL79</f>
        <v>93.66</v>
      </c>
      <c r="J79">
        <f>BYPL_EOD!AK79+BYPL_EOD!AL79</f>
        <v>46.02</v>
      </c>
      <c r="K79">
        <f>MES_EOD!AK79+MES_EOD!AL79</f>
        <v>5.37</v>
      </c>
      <c r="L79">
        <f>NDMC_EOD!AK79+NDMC_EOD!AL79</f>
        <v>26.79</v>
      </c>
      <c r="M79">
        <f>TPDDL_EOD!AK79+TPDDL_EOD!AL79</f>
        <v>64.16</v>
      </c>
      <c r="N79">
        <f t="shared" si="7"/>
        <v>236</v>
      </c>
      <c r="O79" s="154">
        <f t="shared" si="8"/>
        <v>0</v>
      </c>
      <c r="P79">
        <v>93.66</v>
      </c>
      <c r="Q79">
        <v>46.02</v>
      </c>
      <c r="R79">
        <v>5.37</v>
      </c>
      <c r="S79">
        <v>26.79</v>
      </c>
      <c r="T79">
        <v>64.16</v>
      </c>
      <c r="U79" s="156">
        <f t="shared" si="9"/>
        <v>236</v>
      </c>
      <c r="V79" s="154">
        <f t="shared" si="10"/>
        <v>0</v>
      </c>
      <c r="Y79">
        <f>BAWANA!AW79+BAWANA!AX79</f>
        <v>29.5</v>
      </c>
      <c r="Z79">
        <f>BAWANA!BD79+BAWANA!BE79</f>
        <v>29.5</v>
      </c>
      <c r="AA79">
        <f>BAWANA!X79+BAWANA!Y79</f>
        <v>29.5</v>
      </c>
      <c r="AB79">
        <f>BAWANA!AE79+BAWANA!AF79</f>
        <v>29.5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</v>
      </c>
      <c r="E80">
        <f>BAWANA!AM80</f>
        <v>0</v>
      </c>
      <c r="F80">
        <f t="shared" si="11"/>
        <v>256</v>
      </c>
      <c r="G80">
        <f t="shared" si="12"/>
        <v>236</v>
      </c>
      <c r="H80" s="154"/>
      <c r="I80">
        <f>BRPL_EOD!AK80+BRPL_EOD!AL80</f>
        <v>93.66</v>
      </c>
      <c r="J80">
        <f>BYPL_EOD!AK80+BYPL_EOD!AL80</f>
        <v>46.02</v>
      </c>
      <c r="K80">
        <f>MES_EOD!AK80+MES_EOD!AL80</f>
        <v>5.37</v>
      </c>
      <c r="L80">
        <f>NDMC_EOD!AK80+NDMC_EOD!AL80</f>
        <v>26.79</v>
      </c>
      <c r="M80">
        <f>TPDDL_EOD!AK80+TPDDL_EOD!AL80</f>
        <v>64.16</v>
      </c>
      <c r="N80">
        <f t="shared" si="7"/>
        <v>236</v>
      </c>
      <c r="O80" s="154">
        <f t="shared" si="8"/>
        <v>0</v>
      </c>
      <c r="P80">
        <v>93.66</v>
      </c>
      <c r="Q80">
        <v>46.02</v>
      </c>
      <c r="R80">
        <v>5.37</v>
      </c>
      <c r="S80">
        <v>26.79</v>
      </c>
      <c r="T80">
        <v>64.16</v>
      </c>
      <c r="U80" s="156">
        <f t="shared" si="9"/>
        <v>236</v>
      </c>
      <c r="V80" s="154">
        <f t="shared" si="10"/>
        <v>0</v>
      </c>
      <c r="Y80">
        <f>BAWANA!AW80+BAWANA!AX80</f>
        <v>29.5</v>
      </c>
      <c r="Z80">
        <f>BAWANA!BD80+BAWANA!BE80</f>
        <v>29.5</v>
      </c>
      <c r="AA80">
        <f>BAWANA!X80+BAWANA!Y80</f>
        <v>29.5</v>
      </c>
      <c r="AB80">
        <f>BAWANA!AE80+BAWANA!AF80</f>
        <v>29.5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</v>
      </c>
      <c r="E81">
        <f>BAWANA!AM81</f>
        <v>0</v>
      </c>
      <c r="F81">
        <f t="shared" si="11"/>
        <v>256</v>
      </c>
      <c r="G81">
        <f t="shared" si="12"/>
        <v>236</v>
      </c>
      <c r="H81" s="154"/>
      <c r="I81">
        <f>BRPL_EOD!AK81+BRPL_EOD!AL81</f>
        <v>93.66</v>
      </c>
      <c r="J81">
        <f>BYPL_EOD!AK81+BYPL_EOD!AL81</f>
        <v>46.02</v>
      </c>
      <c r="K81">
        <f>MES_EOD!AK81+MES_EOD!AL81</f>
        <v>5.37</v>
      </c>
      <c r="L81">
        <f>NDMC_EOD!AK81+NDMC_EOD!AL81</f>
        <v>26.79</v>
      </c>
      <c r="M81">
        <f>TPDDL_EOD!AK81+TPDDL_EOD!AL81</f>
        <v>64.16</v>
      </c>
      <c r="N81">
        <f t="shared" si="7"/>
        <v>236</v>
      </c>
      <c r="O81" s="154">
        <f t="shared" si="8"/>
        <v>0</v>
      </c>
      <c r="P81">
        <v>93.66</v>
      </c>
      <c r="Q81">
        <v>46.02</v>
      </c>
      <c r="R81">
        <v>5.37</v>
      </c>
      <c r="S81">
        <v>26.79</v>
      </c>
      <c r="T81">
        <v>64.16</v>
      </c>
      <c r="U81" s="156">
        <f t="shared" si="9"/>
        <v>236</v>
      </c>
      <c r="V81" s="154">
        <f t="shared" si="10"/>
        <v>0</v>
      </c>
      <c r="Y81">
        <f>BAWANA!AW81+BAWANA!AX81</f>
        <v>29.5</v>
      </c>
      <c r="Z81">
        <f>BAWANA!BD81+BAWANA!BE81</f>
        <v>29.5</v>
      </c>
      <c r="AA81">
        <f>BAWANA!X81+BAWANA!Y81</f>
        <v>29.5</v>
      </c>
      <c r="AB81">
        <f>BAWANA!AE81+BAWANA!AF81</f>
        <v>29.5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</v>
      </c>
      <c r="E82">
        <f>BAWANA!AM82</f>
        <v>0</v>
      </c>
      <c r="F82">
        <f t="shared" si="11"/>
        <v>256</v>
      </c>
      <c r="G82">
        <f t="shared" si="12"/>
        <v>236</v>
      </c>
      <c r="H82" s="154"/>
      <c r="I82">
        <f>BRPL_EOD!AK82+BRPL_EOD!AL82</f>
        <v>93.66</v>
      </c>
      <c r="J82">
        <f>BYPL_EOD!AK82+BYPL_EOD!AL82</f>
        <v>46.02</v>
      </c>
      <c r="K82">
        <f>MES_EOD!AK82+MES_EOD!AL82</f>
        <v>5.37</v>
      </c>
      <c r="L82">
        <f>NDMC_EOD!AK82+NDMC_EOD!AL82</f>
        <v>26.79</v>
      </c>
      <c r="M82">
        <f>TPDDL_EOD!AK82+TPDDL_EOD!AL82</f>
        <v>64.16</v>
      </c>
      <c r="N82">
        <f t="shared" si="7"/>
        <v>236</v>
      </c>
      <c r="O82" s="154">
        <f t="shared" si="8"/>
        <v>0</v>
      </c>
      <c r="P82">
        <v>93.66</v>
      </c>
      <c r="Q82">
        <v>46.02</v>
      </c>
      <c r="R82">
        <v>5.37</v>
      </c>
      <c r="S82">
        <v>26.79</v>
      </c>
      <c r="T82">
        <v>64.16</v>
      </c>
      <c r="U82" s="156">
        <f t="shared" si="9"/>
        <v>236</v>
      </c>
      <c r="V82" s="154">
        <f t="shared" si="10"/>
        <v>0</v>
      </c>
      <c r="Y82">
        <f>BAWANA!AW82+BAWANA!AX82</f>
        <v>29.5</v>
      </c>
      <c r="Z82">
        <f>BAWANA!BD82+BAWANA!BE82</f>
        <v>29.5</v>
      </c>
      <c r="AA82">
        <f>BAWANA!X82+BAWANA!Y82</f>
        <v>29.5</v>
      </c>
      <c r="AB82">
        <f>BAWANA!AE82+BAWANA!AF82</f>
        <v>29.5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</v>
      </c>
      <c r="E83">
        <f>BAWANA!AM83</f>
        <v>0</v>
      </c>
      <c r="F83">
        <f t="shared" si="11"/>
        <v>256</v>
      </c>
      <c r="G83">
        <f t="shared" si="12"/>
        <v>236</v>
      </c>
      <c r="H83" s="154"/>
      <c r="I83">
        <f>BRPL_EOD!AK83+BRPL_EOD!AL83</f>
        <v>93.66</v>
      </c>
      <c r="J83">
        <f>BYPL_EOD!AK83+BYPL_EOD!AL83</f>
        <v>46.02</v>
      </c>
      <c r="K83">
        <f>MES_EOD!AK83+MES_EOD!AL83</f>
        <v>5.37</v>
      </c>
      <c r="L83">
        <f>NDMC_EOD!AK83+NDMC_EOD!AL83</f>
        <v>26.79</v>
      </c>
      <c r="M83">
        <f>TPDDL_EOD!AK83+TPDDL_EOD!AL83</f>
        <v>64.16</v>
      </c>
      <c r="N83">
        <f t="shared" si="7"/>
        <v>236</v>
      </c>
      <c r="O83" s="154">
        <f t="shared" si="8"/>
        <v>0</v>
      </c>
      <c r="P83">
        <v>93.66</v>
      </c>
      <c r="Q83">
        <v>46.02</v>
      </c>
      <c r="R83">
        <v>5.37</v>
      </c>
      <c r="S83">
        <v>26.79</v>
      </c>
      <c r="T83">
        <v>64.16</v>
      </c>
      <c r="U83" s="156">
        <f t="shared" si="9"/>
        <v>236</v>
      </c>
      <c r="V83" s="154">
        <f t="shared" si="10"/>
        <v>0</v>
      </c>
      <c r="Y83">
        <f>BAWANA!AW83+BAWANA!AX83</f>
        <v>29.5</v>
      </c>
      <c r="Z83">
        <f>BAWANA!BD83+BAWANA!BE83</f>
        <v>29.5</v>
      </c>
      <c r="AA83">
        <f>BAWANA!X83+BAWANA!Y83</f>
        <v>29.5</v>
      </c>
      <c r="AB83">
        <f>BAWANA!AE83+BAWANA!AF83</f>
        <v>29.5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</v>
      </c>
      <c r="E84">
        <f>BAWANA!AM84</f>
        <v>0</v>
      </c>
      <c r="F84">
        <f t="shared" si="11"/>
        <v>256</v>
      </c>
      <c r="G84">
        <f t="shared" si="12"/>
        <v>236</v>
      </c>
      <c r="H84" s="154"/>
      <c r="I84">
        <f>BRPL_EOD!AK84+BRPL_EOD!AL84</f>
        <v>93.66</v>
      </c>
      <c r="J84">
        <f>BYPL_EOD!AK84+BYPL_EOD!AL84</f>
        <v>46.02</v>
      </c>
      <c r="K84">
        <f>MES_EOD!AK84+MES_EOD!AL84</f>
        <v>5.37</v>
      </c>
      <c r="L84">
        <f>NDMC_EOD!AK84+NDMC_EOD!AL84</f>
        <v>26.79</v>
      </c>
      <c r="M84">
        <f>TPDDL_EOD!AK84+TPDDL_EOD!AL84</f>
        <v>64.16</v>
      </c>
      <c r="N84">
        <f t="shared" si="7"/>
        <v>236</v>
      </c>
      <c r="O84" s="154">
        <f t="shared" si="8"/>
        <v>0</v>
      </c>
      <c r="P84">
        <v>93.66</v>
      </c>
      <c r="Q84">
        <v>46.02</v>
      </c>
      <c r="R84">
        <v>5.37</v>
      </c>
      <c r="S84">
        <v>26.79</v>
      </c>
      <c r="T84">
        <v>64.16</v>
      </c>
      <c r="U84" s="156">
        <f t="shared" si="9"/>
        <v>236</v>
      </c>
      <c r="V84" s="154">
        <f t="shared" si="10"/>
        <v>0</v>
      </c>
      <c r="Y84">
        <f>BAWANA!AW84+BAWANA!AX84</f>
        <v>29.5</v>
      </c>
      <c r="Z84">
        <f>BAWANA!BD84+BAWANA!BE84</f>
        <v>29.5</v>
      </c>
      <c r="AA84">
        <f>BAWANA!X84+BAWANA!Y84</f>
        <v>29.5</v>
      </c>
      <c r="AB84">
        <f>BAWANA!AE84+BAWANA!AF84</f>
        <v>29.5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236</v>
      </c>
      <c r="E85">
        <f>BAWANA!AM85</f>
        <v>0</v>
      </c>
      <c r="F85">
        <f t="shared" si="11"/>
        <v>256</v>
      </c>
      <c r="G85">
        <f t="shared" si="12"/>
        <v>236</v>
      </c>
      <c r="H85" s="154"/>
      <c r="I85">
        <f>BRPL_EOD!AK85+BRPL_EOD!AL85</f>
        <v>93.66</v>
      </c>
      <c r="J85">
        <f>BYPL_EOD!AK85+BYPL_EOD!AL85</f>
        <v>46.02</v>
      </c>
      <c r="K85">
        <f>MES_EOD!AK85+MES_EOD!AL85</f>
        <v>5.37</v>
      </c>
      <c r="L85">
        <f>NDMC_EOD!AK85+NDMC_EOD!AL85</f>
        <v>26.79</v>
      </c>
      <c r="M85">
        <f>TPDDL_EOD!AK85+TPDDL_EOD!AL85</f>
        <v>64.16</v>
      </c>
      <c r="N85">
        <f t="shared" si="7"/>
        <v>236</v>
      </c>
      <c r="O85" s="154">
        <f t="shared" si="8"/>
        <v>0</v>
      </c>
      <c r="P85">
        <v>93.66</v>
      </c>
      <c r="Q85">
        <v>46.02</v>
      </c>
      <c r="R85">
        <v>5.37</v>
      </c>
      <c r="S85">
        <v>26.79</v>
      </c>
      <c r="T85">
        <v>64.16</v>
      </c>
      <c r="U85" s="156">
        <f t="shared" si="9"/>
        <v>236</v>
      </c>
      <c r="V85" s="154">
        <f t="shared" si="10"/>
        <v>0</v>
      </c>
      <c r="Y85">
        <f>BAWANA!AW85+BAWANA!AX85</f>
        <v>29.5</v>
      </c>
      <c r="Z85">
        <f>BAWANA!BD85+BAWANA!BE85</f>
        <v>29.5</v>
      </c>
      <c r="AA85">
        <f>BAWANA!X85+BAWANA!Y85</f>
        <v>29.5</v>
      </c>
      <c r="AB85">
        <f>BAWANA!AE85+BAWANA!AF85</f>
        <v>29.5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236</v>
      </c>
      <c r="E86">
        <f>BAWANA!AM86</f>
        <v>0</v>
      </c>
      <c r="F86">
        <f t="shared" si="11"/>
        <v>256</v>
      </c>
      <c r="G86">
        <f t="shared" si="12"/>
        <v>236</v>
      </c>
      <c r="H86" s="154"/>
      <c r="I86">
        <f>BRPL_EOD!AK86+BRPL_EOD!AL86</f>
        <v>93.66</v>
      </c>
      <c r="J86">
        <f>BYPL_EOD!AK86+BYPL_EOD!AL86</f>
        <v>46.02</v>
      </c>
      <c r="K86">
        <f>MES_EOD!AK86+MES_EOD!AL86</f>
        <v>5.37</v>
      </c>
      <c r="L86">
        <f>NDMC_EOD!AK86+NDMC_EOD!AL86</f>
        <v>26.79</v>
      </c>
      <c r="M86">
        <f>TPDDL_EOD!AK86+TPDDL_EOD!AL86</f>
        <v>64.16</v>
      </c>
      <c r="N86">
        <f t="shared" si="7"/>
        <v>236</v>
      </c>
      <c r="O86" s="154">
        <f t="shared" si="8"/>
        <v>0</v>
      </c>
      <c r="P86">
        <v>93.66</v>
      </c>
      <c r="Q86">
        <v>46.02</v>
      </c>
      <c r="R86">
        <v>5.37</v>
      </c>
      <c r="S86">
        <v>26.79</v>
      </c>
      <c r="T86">
        <v>64.16</v>
      </c>
      <c r="U86" s="156">
        <f t="shared" si="9"/>
        <v>236</v>
      </c>
      <c r="V86" s="154">
        <f t="shared" si="10"/>
        <v>0</v>
      </c>
      <c r="Y86">
        <f>BAWANA!AW86+BAWANA!AX86</f>
        <v>29.5</v>
      </c>
      <c r="Z86">
        <f>BAWANA!BD86+BAWANA!BE86</f>
        <v>29.5</v>
      </c>
      <c r="AA86">
        <f>BAWANA!X86+BAWANA!Y86</f>
        <v>29.5</v>
      </c>
      <c r="AB86">
        <f>BAWANA!AE86+BAWANA!AF86</f>
        <v>29.5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236</v>
      </c>
      <c r="E87">
        <f>BAWANA!AM87</f>
        <v>0</v>
      </c>
      <c r="F87">
        <f t="shared" si="11"/>
        <v>256</v>
      </c>
      <c r="G87">
        <f t="shared" si="12"/>
        <v>236</v>
      </c>
      <c r="H87" s="154"/>
      <c r="I87">
        <f>BRPL_EOD!AK87+BRPL_EOD!AL87</f>
        <v>93.66</v>
      </c>
      <c r="J87">
        <f>BYPL_EOD!AK87+BYPL_EOD!AL87</f>
        <v>46.02</v>
      </c>
      <c r="K87">
        <f>MES_EOD!AK87+MES_EOD!AL87</f>
        <v>5.37</v>
      </c>
      <c r="L87">
        <f>NDMC_EOD!AK87+NDMC_EOD!AL87</f>
        <v>26.79</v>
      </c>
      <c r="M87">
        <f>TPDDL_EOD!AK87+TPDDL_EOD!AL87</f>
        <v>64.16</v>
      </c>
      <c r="N87">
        <f t="shared" si="7"/>
        <v>236</v>
      </c>
      <c r="O87" s="154">
        <f t="shared" si="8"/>
        <v>0</v>
      </c>
      <c r="P87">
        <v>93.66</v>
      </c>
      <c r="Q87">
        <v>46.02</v>
      </c>
      <c r="R87">
        <v>5.37</v>
      </c>
      <c r="S87">
        <v>26.79</v>
      </c>
      <c r="T87">
        <v>64.16</v>
      </c>
      <c r="U87" s="156">
        <f t="shared" si="9"/>
        <v>236</v>
      </c>
      <c r="V87" s="154">
        <f t="shared" si="10"/>
        <v>0</v>
      </c>
      <c r="Y87">
        <f>BAWANA!AW87+BAWANA!AX87</f>
        <v>29.5</v>
      </c>
      <c r="Z87">
        <f>BAWANA!BD87+BAWANA!BE87</f>
        <v>29.5</v>
      </c>
      <c r="AA87">
        <f>BAWANA!X87+BAWANA!Y87</f>
        <v>29.5</v>
      </c>
      <c r="AB87">
        <f>BAWANA!AE87+BAWANA!AF87</f>
        <v>29.5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236</v>
      </c>
      <c r="E88">
        <f>BAWANA!AM88</f>
        <v>0</v>
      </c>
      <c r="F88">
        <f t="shared" si="11"/>
        <v>256</v>
      </c>
      <c r="G88">
        <f t="shared" si="12"/>
        <v>236</v>
      </c>
      <c r="H88" s="154"/>
      <c r="I88">
        <f>BRPL_EOD!AK88+BRPL_EOD!AL88</f>
        <v>93.66</v>
      </c>
      <c r="J88">
        <f>BYPL_EOD!AK88+BYPL_EOD!AL88</f>
        <v>46.02</v>
      </c>
      <c r="K88">
        <f>MES_EOD!AK88+MES_EOD!AL88</f>
        <v>5.37</v>
      </c>
      <c r="L88">
        <f>NDMC_EOD!AK88+NDMC_EOD!AL88</f>
        <v>26.79</v>
      </c>
      <c r="M88">
        <f>TPDDL_EOD!AK88+TPDDL_EOD!AL88</f>
        <v>64.16</v>
      </c>
      <c r="N88">
        <f t="shared" si="7"/>
        <v>236</v>
      </c>
      <c r="O88" s="154">
        <f t="shared" si="8"/>
        <v>0</v>
      </c>
      <c r="P88">
        <v>93.66</v>
      </c>
      <c r="Q88">
        <v>46.02</v>
      </c>
      <c r="R88">
        <v>5.37</v>
      </c>
      <c r="S88">
        <v>26.79</v>
      </c>
      <c r="T88">
        <v>64.16</v>
      </c>
      <c r="U88" s="156">
        <f t="shared" si="9"/>
        <v>236</v>
      </c>
      <c r="V88" s="154">
        <f t="shared" si="10"/>
        <v>0</v>
      </c>
      <c r="Y88">
        <f>BAWANA!AW88+BAWANA!AX88</f>
        <v>29.5</v>
      </c>
      <c r="Z88">
        <f>BAWANA!BD88+BAWANA!BE88</f>
        <v>29.5</v>
      </c>
      <c r="AA88">
        <f>BAWANA!X88+BAWANA!Y88</f>
        <v>29.5</v>
      </c>
      <c r="AB88">
        <f>BAWANA!AE88+BAWANA!AF88</f>
        <v>29.5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236</v>
      </c>
      <c r="E89">
        <f>BAWANA!AM89</f>
        <v>0</v>
      </c>
      <c r="F89">
        <f t="shared" si="11"/>
        <v>256</v>
      </c>
      <c r="G89">
        <f t="shared" si="12"/>
        <v>236</v>
      </c>
      <c r="H89" s="154"/>
      <c r="I89">
        <f>BRPL_EOD!AK89+BRPL_EOD!AL89</f>
        <v>93.66</v>
      </c>
      <c r="J89">
        <f>BYPL_EOD!AK89+BYPL_EOD!AL89</f>
        <v>46.02</v>
      </c>
      <c r="K89">
        <f>MES_EOD!AK89+MES_EOD!AL89</f>
        <v>5.37</v>
      </c>
      <c r="L89">
        <f>NDMC_EOD!AK89+NDMC_EOD!AL89</f>
        <v>26.79</v>
      </c>
      <c r="M89">
        <f>TPDDL_EOD!AK89+TPDDL_EOD!AL89</f>
        <v>64.16</v>
      </c>
      <c r="N89">
        <f t="shared" si="7"/>
        <v>236</v>
      </c>
      <c r="O89" s="154">
        <f t="shared" si="8"/>
        <v>0</v>
      </c>
      <c r="P89">
        <v>93.66</v>
      </c>
      <c r="Q89">
        <v>46.02</v>
      </c>
      <c r="R89">
        <v>5.37</v>
      </c>
      <c r="S89">
        <v>26.79</v>
      </c>
      <c r="T89">
        <v>64.16</v>
      </c>
      <c r="U89" s="156">
        <f t="shared" si="9"/>
        <v>236</v>
      </c>
      <c r="V89" s="154">
        <f t="shared" si="10"/>
        <v>0</v>
      </c>
      <c r="Y89">
        <f>BAWANA!AW89+BAWANA!AX89</f>
        <v>29.5</v>
      </c>
      <c r="Z89">
        <f>BAWANA!BD89+BAWANA!BE89</f>
        <v>29.5</v>
      </c>
      <c r="AA89">
        <f>BAWANA!X89+BAWANA!Y89</f>
        <v>29.5</v>
      </c>
      <c r="AB89">
        <f>BAWANA!AE89+BAWANA!AF89</f>
        <v>29.5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236</v>
      </c>
      <c r="E90">
        <f>BAWANA!AM90</f>
        <v>0</v>
      </c>
      <c r="F90">
        <f t="shared" si="11"/>
        <v>256</v>
      </c>
      <c r="G90">
        <f t="shared" si="12"/>
        <v>236</v>
      </c>
      <c r="H90" s="154"/>
      <c r="I90">
        <f>BRPL_EOD!AK90+BRPL_EOD!AL90</f>
        <v>93.66</v>
      </c>
      <c r="J90">
        <f>BYPL_EOD!AK90+BYPL_EOD!AL90</f>
        <v>46.02</v>
      </c>
      <c r="K90">
        <f>MES_EOD!AK90+MES_EOD!AL90</f>
        <v>5.37</v>
      </c>
      <c r="L90">
        <f>NDMC_EOD!AK90+NDMC_EOD!AL90</f>
        <v>26.79</v>
      </c>
      <c r="M90">
        <f>TPDDL_EOD!AK90+TPDDL_EOD!AL90</f>
        <v>64.16</v>
      </c>
      <c r="N90">
        <f t="shared" si="7"/>
        <v>236</v>
      </c>
      <c r="O90" s="154">
        <f t="shared" si="8"/>
        <v>0</v>
      </c>
      <c r="P90">
        <v>93.66</v>
      </c>
      <c r="Q90">
        <v>46.02</v>
      </c>
      <c r="R90">
        <v>5.37</v>
      </c>
      <c r="S90">
        <v>26.79</v>
      </c>
      <c r="T90">
        <v>64.16</v>
      </c>
      <c r="U90" s="156">
        <f t="shared" si="9"/>
        <v>236</v>
      </c>
      <c r="V90" s="154">
        <f t="shared" si="10"/>
        <v>0</v>
      </c>
      <c r="Y90">
        <f>BAWANA!AW90+BAWANA!AX90</f>
        <v>29.5</v>
      </c>
      <c r="Z90">
        <f>BAWANA!BD90+BAWANA!BE90</f>
        <v>29.5</v>
      </c>
      <c r="AA90">
        <f>BAWANA!X90+BAWANA!Y90</f>
        <v>29.5</v>
      </c>
      <c r="AB90">
        <f>BAWANA!AE90+BAWANA!AF90</f>
        <v>29.5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94.91</v>
      </c>
      <c r="J91">
        <f>BYPL_EOD!AK91+BYPL_EOD!AL91</f>
        <v>46.8</v>
      </c>
      <c r="K91">
        <f>MES_EOD!AK91+MES_EOD!AL91</f>
        <v>5.79</v>
      </c>
      <c r="L91">
        <f>NDMC_EOD!AK91+NDMC_EOD!AL91</f>
        <v>27.24</v>
      </c>
      <c r="M91">
        <f>TPDDL_EOD!AK91+TPDDL_EOD!AL91</f>
        <v>65.25</v>
      </c>
      <c r="N91">
        <f t="shared" si="7"/>
        <v>239.98999999999998</v>
      </c>
      <c r="O91" s="154">
        <f t="shared" si="8"/>
        <v>1.0000000000019327E-2</v>
      </c>
      <c r="P91">
        <v>94.913954748114506</v>
      </c>
      <c r="Q91">
        <v>46.801950081253388</v>
      </c>
      <c r="R91">
        <v>5.7902412600525031</v>
      </c>
      <c r="S91">
        <v>27.241135047293639</v>
      </c>
      <c r="T91">
        <v>65.252718863285978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95.25</v>
      </c>
      <c r="J92">
        <f>BYPL_EOD!AK92+BYPL_EOD!AL92</f>
        <v>46.8</v>
      </c>
      <c r="K92">
        <f>MES_EOD!AK92+MES_EOD!AL92</f>
        <v>5.46</v>
      </c>
      <c r="L92">
        <f>NDMC_EOD!AK92+NDMC_EOD!AL92</f>
        <v>27.24</v>
      </c>
      <c r="M92">
        <f>TPDDL_EOD!AK92+TPDDL_EOD!AL92</f>
        <v>65.25</v>
      </c>
      <c r="N92">
        <f t="shared" si="7"/>
        <v>240.00000000000003</v>
      </c>
      <c r="O92" s="154">
        <f t="shared" si="8"/>
        <v>0</v>
      </c>
      <c r="P92">
        <v>95.249999999999986</v>
      </c>
      <c r="Q92">
        <v>46.79999999999999</v>
      </c>
      <c r="R92">
        <v>5.4599999999999991</v>
      </c>
      <c r="S92">
        <v>27.239999999999995</v>
      </c>
      <c r="T92">
        <v>65.249999999999986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95.25</v>
      </c>
      <c r="J93">
        <f>BYPL_EOD!AK93+BYPL_EOD!AL93</f>
        <v>46.8</v>
      </c>
      <c r="K93">
        <f>MES_EOD!AK93+MES_EOD!AL93</f>
        <v>5.46</v>
      </c>
      <c r="L93">
        <f>NDMC_EOD!AK93+NDMC_EOD!AL93</f>
        <v>27.24</v>
      </c>
      <c r="M93">
        <f>TPDDL_EOD!AK93+TPDDL_EOD!AL93</f>
        <v>65.25</v>
      </c>
      <c r="N93">
        <f t="shared" si="7"/>
        <v>240.00000000000003</v>
      </c>
      <c r="O93" s="154">
        <f t="shared" si="8"/>
        <v>0</v>
      </c>
      <c r="P93">
        <v>95.249999999999986</v>
      </c>
      <c r="Q93">
        <v>46.79999999999999</v>
      </c>
      <c r="R93">
        <v>5.4599999999999991</v>
      </c>
      <c r="S93">
        <v>27.239999999999995</v>
      </c>
      <c r="T93">
        <v>65.249999999999986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95.25</v>
      </c>
      <c r="J94">
        <f>BYPL_EOD!AK94+BYPL_EOD!AL94</f>
        <v>46.8</v>
      </c>
      <c r="K94">
        <f>MES_EOD!AK94+MES_EOD!AL94</f>
        <v>5.46</v>
      </c>
      <c r="L94">
        <f>NDMC_EOD!AK94+NDMC_EOD!AL94</f>
        <v>27.24</v>
      </c>
      <c r="M94">
        <f>TPDDL_EOD!AK94+TPDDL_EOD!AL94</f>
        <v>65.25</v>
      </c>
      <c r="N94">
        <f t="shared" si="7"/>
        <v>240.00000000000003</v>
      </c>
      <c r="O94" s="154">
        <f t="shared" si="8"/>
        <v>0</v>
      </c>
      <c r="P94">
        <v>95.249999999999986</v>
      </c>
      <c r="Q94">
        <v>46.79999999999999</v>
      </c>
      <c r="R94">
        <v>5.4599999999999991</v>
      </c>
      <c r="S94">
        <v>27.239999999999995</v>
      </c>
      <c r="T94">
        <v>65.249999999999986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95.25</v>
      </c>
      <c r="J95">
        <f>BYPL_EOD!AK95+BYPL_EOD!AL95</f>
        <v>46.8</v>
      </c>
      <c r="K95">
        <f>MES_EOD!AK95+MES_EOD!AL95</f>
        <v>5.46</v>
      </c>
      <c r="L95">
        <f>NDMC_EOD!AK95+NDMC_EOD!AL95</f>
        <v>27.24</v>
      </c>
      <c r="M95">
        <f>TPDDL_EOD!AK95+TPDDL_EOD!AL95</f>
        <v>65.25</v>
      </c>
      <c r="N95">
        <f t="shared" si="7"/>
        <v>240.00000000000003</v>
      </c>
      <c r="O95" s="154">
        <f t="shared" si="8"/>
        <v>0</v>
      </c>
      <c r="P95">
        <v>95.249999999999986</v>
      </c>
      <c r="Q95">
        <v>46.79999999999999</v>
      </c>
      <c r="R95">
        <v>5.4599999999999991</v>
      </c>
      <c r="S95">
        <v>27.239999999999995</v>
      </c>
      <c r="T95">
        <v>65.249999999999986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95.25</v>
      </c>
      <c r="J96">
        <f>BYPL_EOD!AK96+BYPL_EOD!AL96</f>
        <v>46.8</v>
      </c>
      <c r="K96">
        <f>MES_EOD!AK96+MES_EOD!AL96</f>
        <v>5.46</v>
      </c>
      <c r="L96">
        <f>NDMC_EOD!AK96+NDMC_EOD!AL96</f>
        <v>27.24</v>
      </c>
      <c r="M96">
        <f>TPDDL_EOD!AK96+TPDDL_EOD!AL96</f>
        <v>65.25</v>
      </c>
      <c r="N96">
        <f t="shared" si="7"/>
        <v>240.00000000000003</v>
      </c>
      <c r="O96" s="154">
        <f t="shared" si="8"/>
        <v>0</v>
      </c>
      <c r="P96">
        <v>95.249999999999986</v>
      </c>
      <c r="Q96">
        <v>46.79999999999999</v>
      </c>
      <c r="R96">
        <v>5.4599999999999991</v>
      </c>
      <c r="S96">
        <v>27.239999999999995</v>
      </c>
      <c r="T96">
        <v>65.249999999999986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94.94</v>
      </c>
      <c r="J97">
        <f>BYPL_EOD!AK97+BYPL_EOD!AL97</f>
        <v>46.8</v>
      </c>
      <c r="K97">
        <f>MES_EOD!AK97+MES_EOD!AL97</f>
        <v>5.77</v>
      </c>
      <c r="L97">
        <f>NDMC_EOD!AK97+NDMC_EOD!AL97</f>
        <v>27.24</v>
      </c>
      <c r="M97">
        <f>TPDDL_EOD!AK97+TPDDL_EOD!AL97</f>
        <v>65.25</v>
      </c>
      <c r="N97">
        <f t="shared" si="7"/>
        <v>240.00000000000003</v>
      </c>
      <c r="O97" s="154">
        <f t="shared" si="8"/>
        <v>0</v>
      </c>
      <c r="P97">
        <v>94.939999999999984</v>
      </c>
      <c r="Q97">
        <v>46.79999999999999</v>
      </c>
      <c r="R97">
        <v>5.7699999999999987</v>
      </c>
      <c r="S97">
        <v>27.239999999999995</v>
      </c>
      <c r="T97">
        <v>65.249999999999986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95.25</v>
      </c>
      <c r="J98">
        <f>BYPL_EOD!AK98+BYPL_EOD!AL98</f>
        <v>46.8</v>
      </c>
      <c r="K98">
        <f>MES_EOD!AK98+MES_EOD!AL98</f>
        <v>5.46</v>
      </c>
      <c r="L98">
        <f>NDMC_EOD!AK98+NDMC_EOD!AL98</f>
        <v>27.24</v>
      </c>
      <c r="M98">
        <f>TPDDL_EOD!AK98+TPDDL_EOD!AL98</f>
        <v>65.25</v>
      </c>
      <c r="N98">
        <f t="shared" si="7"/>
        <v>240.00000000000003</v>
      </c>
      <c r="O98" s="154">
        <f t="shared" si="8"/>
        <v>0</v>
      </c>
      <c r="P98">
        <v>95.249999999999986</v>
      </c>
      <c r="Q98">
        <v>46.79999999999999</v>
      </c>
      <c r="R98">
        <v>5.4599999999999991</v>
      </c>
      <c r="S98">
        <v>27.239999999999995</v>
      </c>
      <c r="T98">
        <v>65.249999999999986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5.3902510000000037</v>
      </c>
      <c r="E99" s="156">
        <f t="shared" si="14"/>
        <v>0</v>
      </c>
      <c r="F99" s="156">
        <f t="shared" si="14"/>
        <v>6.1440000000000001</v>
      </c>
      <c r="G99" s="156">
        <f t="shared" si="14"/>
        <v>5.3902510000000037</v>
      </c>
      <c r="H99" s="156"/>
      <c r="I99" s="156">
        <f t="shared" si="14"/>
        <v>2.1230449999999981</v>
      </c>
      <c r="J99" s="156">
        <f t="shared" si="14"/>
        <v>1.0521449999999997</v>
      </c>
      <c r="K99" s="156">
        <f t="shared" si="14"/>
        <v>0.13648499999999997</v>
      </c>
      <c r="L99" s="156">
        <f t="shared" si="14"/>
        <v>0.68054499999999885</v>
      </c>
      <c r="M99" s="156">
        <f t="shared" si="14"/>
        <v>1.3982649999999994</v>
      </c>
      <c r="N99" s="156">
        <f t="shared" si="14"/>
        <v>5.3904850000000017</v>
      </c>
      <c r="O99" s="156">
        <f t="shared" si="14"/>
        <v>-2.3400000000000176E-4</v>
      </c>
      <c r="P99" s="156">
        <f t="shared" si="14"/>
        <v>2.1229567285633535</v>
      </c>
      <c r="Q99" s="156">
        <f t="shared" si="14"/>
        <v>1.0520971315341152</v>
      </c>
      <c r="R99" s="156">
        <f t="shared" si="14"/>
        <v>0.13647968353122408</v>
      </c>
      <c r="S99" s="156">
        <f t="shared" si="14"/>
        <v>0.68051875448774091</v>
      </c>
      <c r="T99" s="156">
        <f t="shared" si="14"/>
        <v>1.3981987018835622</v>
      </c>
      <c r="U99" s="156">
        <f t="shared" si="14"/>
        <v>5.3902510000000019</v>
      </c>
      <c r="V99" s="156">
        <f t="shared" si="10"/>
        <v>0</v>
      </c>
      <c r="Y99" s="156">
        <f>SUM(Y3:Y98)/4000</f>
        <v>0.7493949999999997</v>
      </c>
      <c r="Z99" s="156">
        <f t="shared" ref="Z99:AD99" si="15">SUM(Z3:Z98)/4000</f>
        <v>0.66289250000000022</v>
      </c>
      <c r="AA99" s="156">
        <f t="shared" si="15"/>
        <v>0.7493949999999997</v>
      </c>
      <c r="AB99" s="156">
        <f t="shared" si="15"/>
        <v>0.66289250000000022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501</v>
      </c>
      <c r="C2" t="s">
        <v>502</v>
      </c>
      <c r="D2" t="s">
        <v>503</v>
      </c>
      <c r="E2" t="s">
        <v>505</v>
      </c>
      <c r="F2" t="s">
        <v>506</v>
      </c>
      <c r="G2" t="s">
        <v>507</v>
      </c>
      <c r="H2" t="s">
        <v>513</v>
      </c>
      <c r="I2" t="s">
        <v>514</v>
      </c>
      <c r="J2" t="s">
        <v>515</v>
      </c>
      <c r="K2" t="s">
        <v>516</v>
      </c>
      <c r="L2" t="s">
        <v>519</v>
      </c>
      <c r="M2" t="s">
        <v>526</v>
      </c>
      <c r="N2" t="s">
        <v>527</v>
      </c>
      <c r="O2" t="s">
        <v>528</v>
      </c>
      <c r="P2" t="s">
        <v>531</v>
      </c>
      <c r="Q2" t="s">
        <v>535</v>
      </c>
      <c r="R2" t="s">
        <v>536</v>
      </c>
      <c r="S2" t="s">
        <v>537</v>
      </c>
      <c r="T2" t="s">
        <v>538</v>
      </c>
      <c r="U2" t="s">
        <v>499</v>
      </c>
      <c r="V2" t="s">
        <v>454</v>
      </c>
      <c r="W2" t="s">
        <v>457</v>
      </c>
      <c r="Z2" t="s">
        <v>508</v>
      </c>
      <c r="AA2" t="s">
        <v>509</v>
      </c>
      <c r="AB2" t="s">
        <v>510</v>
      </c>
      <c r="AC2" t="s">
        <v>511</v>
      </c>
      <c r="AD2" t="s">
        <v>517</v>
      </c>
      <c r="AE2" t="s">
        <v>518</v>
      </c>
      <c r="AF2" t="s">
        <v>520</v>
      </c>
      <c r="AG2" t="s">
        <v>521</v>
      </c>
      <c r="AH2" t="s">
        <v>522</v>
      </c>
      <c r="AI2" t="s">
        <v>523</v>
      </c>
      <c r="AJ2" t="s">
        <v>524</v>
      </c>
      <c r="AK2" t="s">
        <v>525</v>
      </c>
      <c r="AL2" t="s">
        <v>529</v>
      </c>
      <c r="AM2" t="s">
        <v>530</v>
      </c>
      <c r="AN2" t="s">
        <v>532</v>
      </c>
      <c r="AO2" t="s">
        <v>470</v>
      </c>
      <c r="AP2" t="s">
        <v>533</v>
      </c>
      <c r="AQ2" t="s">
        <v>534</v>
      </c>
      <c r="AR2" t="s">
        <v>539</v>
      </c>
      <c r="AS2" s="19"/>
      <c r="AT2" s="206" t="s">
        <v>453</v>
      </c>
      <c r="AU2" s="169"/>
      <c r="AV2" s="206" t="s">
        <v>500</v>
      </c>
      <c r="AW2" s="206" t="s">
        <v>504</v>
      </c>
      <c r="AX2" s="206" t="s">
        <v>512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471</v>
      </c>
      <c r="BI2" t="s">
        <v>472</v>
      </c>
      <c r="BJ2" t="s">
        <v>469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39.375</v>
      </c>
      <c r="D3">
        <v>3.15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87</v>
      </c>
      <c r="N3">
        <v>118.125</v>
      </c>
      <c r="O3">
        <v>123.66562500000001</v>
      </c>
      <c r="P3">
        <v>123.75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39.088799999999999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0.65042</v>
      </c>
      <c r="AO3">
        <v>28.518000000000001</v>
      </c>
      <c r="AP3">
        <v>12.9381</v>
      </c>
      <c r="AQ3">
        <v>62.244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79.09999999999998</v>
      </c>
      <c r="BA3">
        <f>SUM(B3:AZ3)</f>
        <v>2940.9979779999999</v>
      </c>
      <c r="BD3">
        <v>24.88</v>
      </c>
      <c r="BE3">
        <v>7.64</v>
      </c>
      <c r="BF3">
        <v>1.91</v>
      </c>
      <c r="BG3">
        <v>1.91</v>
      </c>
      <c r="BH3">
        <v>5.81</v>
      </c>
      <c r="BI3">
        <v>7.17</v>
      </c>
      <c r="BJ3">
        <v>3.11</v>
      </c>
      <c r="BK3">
        <v>3.29</v>
      </c>
      <c r="BL3">
        <v>1.94</v>
      </c>
      <c r="BM3">
        <v>0</v>
      </c>
      <c r="BN3">
        <v>0.51</v>
      </c>
      <c r="BO3">
        <v>10.96</v>
      </c>
      <c r="BP3">
        <v>3.99</v>
      </c>
      <c r="BQ3">
        <v>4.43</v>
      </c>
      <c r="BR3">
        <v>1.0900000000000001</v>
      </c>
      <c r="BS3">
        <v>0.46</v>
      </c>
      <c r="BT3">
        <v>0</v>
      </c>
      <c r="BU3">
        <v>0</v>
      </c>
      <c r="BV3">
        <v>0</v>
      </c>
      <c r="BW3">
        <f>SUM(BD3:BV3)</f>
        <v>79.09999999999998</v>
      </c>
    </row>
    <row r="4" spans="1:75">
      <c r="A4" t="s">
        <v>46</v>
      </c>
      <c r="B4">
        <v>0</v>
      </c>
      <c r="C4">
        <v>39.375</v>
      </c>
      <c r="D4">
        <v>3.15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87</v>
      </c>
      <c r="N4">
        <v>118.125</v>
      </c>
      <c r="O4">
        <v>123.66562500000001</v>
      </c>
      <c r="P4">
        <v>123.75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39.088799999999999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0.65042</v>
      </c>
      <c r="AO4">
        <v>28.518000000000001</v>
      </c>
      <c r="AP4">
        <v>12.9381</v>
      </c>
      <c r="AQ4">
        <v>62.244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79.09999999999998</v>
      </c>
      <c r="BA4">
        <f t="shared" ref="BA4:BA67" si="1">SUM(B4:AZ4)</f>
        <v>2940.9979779999999</v>
      </c>
      <c r="BD4">
        <v>24.88</v>
      </c>
      <c r="BE4">
        <v>7.64</v>
      </c>
      <c r="BF4">
        <v>1.91</v>
      </c>
      <c r="BG4">
        <v>1.91</v>
      </c>
      <c r="BH4">
        <v>5.81</v>
      </c>
      <c r="BI4">
        <v>7.17</v>
      </c>
      <c r="BJ4">
        <v>3.11</v>
      </c>
      <c r="BK4">
        <v>3.29</v>
      </c>
      <c r="BL4">
        <v>1.94</v>
      </c>
      <c r="BM4">
        <v>0</v>
      </c>
      <c r="BN4">
        <v>0.51</v>
      </c>
      <c r="BO4">
        <v>10.96</v>
      </c>
      <c r="BP4">
        <v>3.99</v>
      </c>
      <c r="BQ4">
        <v>4.43</v>
      </c>
      <c r="BR4">
        <v>1.0900000000000001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79.09999999999998</v>
      </c>
    </row>
    <row r="5" spans="1:75">
      <c r="A5" t="s">
        <v>47</v>
      </c>
      <c r="B5">
        <v>0</v>
      </c>
      <c r="C5">
        <v>39.375</v>
      </c>
      <c r="D5">
        <v>3.15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87</v>
      </c>
      <c r="N5">
        <v>118.125</v>
      </c>
      <c r="O5">
        <v>123.66562500000001</v>
      </c>
      <c r="P5">
        <v>123.75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39.088799999999999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0.65042</v>
      </c>
      <c r="AO5">
        <v>28.518000000000001</v>
      </c>
      <c r="AP5">
        <v>12.9381</v>
      </c>
      <c r="AQ5">
        <v>62.244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79.09999999999998</v>
      </c>
      <c r="BA5">
        <f t="shared" si="1"/>
        <v>2940.9979779999999</v>
      </c>
      <c r="BD5">
        <v>24.88</v>
      </c>
      <c r="BE5">
        <v>7.64</v>
      </c>
      <c r="BF5">
        <v>1.91</v>
      </c>
      <c r="BG5">
        <v>1.91</v>
      </c>
      <c r="BH5">
        <v>5.81</v>
      </c>
      <c r="BI5">
        <v>7.17</v>
      </c>
      <c r="BJ5">
        <v>3.11</v>
      </c>
      <c r="BK5">
        <v>3.29</v>
      </c>
      <c r="BL5">
        <v>1.94</v>
      </c>
      <c r="BM5">
        <v>0</v>
      </c>
      <c r="BN5">
        <v>0.51</v>
      </c>
      <c r="BO5">
        <v>10.96</v>
      </c>
      <c r="BP5">
        <v>3.99</v>
      </c>
      <c r="BQ5">
        <v>4.43</v>
      </c>
      <c r="BR5">
        <v>1.0900000000000001</v>
      </c>
      <c r="BS5">
        <v>0.46</v>
      </c>
      <c r="BT5">
        <v>0</v>
      </c>
      <c r="BU5">
        <v>0</v>
      </c>
      <c r="BV5">
        <v>0</v>
      </c>
      <c r="BW5">
        <f t="shared" si="2"/>
        <v>79.09999999999998</v>
      </c>
    </row>
    <row r="6" spans="1:75">
      <c r="A6" t="s">
        <v>48</v>
      </c>
      <c r="B6">
        <v>0</v>
      </c>
      <c r="C6">
        <v>39.375</v>
      </c>
      <c r="D6">
        <v>3.15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87</v>
      </c>
      <c r="N6">
        <v>118.125</v>
      </c>
      <c r="O6">
        <v>123.66562500000001</v>
      </c>
      <c r="P6">
        <v>123.75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39.088799999999999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0.65042</v>
      </c>
      <c r="AO6">
        <v>28.518000000000001</v>
      </c>
      <c r="AP6">
        <v>12.9381</v>
      </c>
      <c r="AQ6">
        <v>62.244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79.09999999999998</v>
      </c>
      <c r="BA6">
        <f t="shared" si="1"/>
        <v>2940.9979779999999</v>
      </c>
      <c r="BD6">
        <v>24.88</v>
      </c>
      <c r="BE6">
        <v>7.64</v>
      </c>
      <c r="BF6">
        <v>1.91</v>
      </c>
      <c r="BG6">
        <v>1.91</v>
      </c>
      <c r="BH6">
        <v>5.81</v>
      </c>
      <c r="BI6">
        <v>7.17</v>
      </c>
      <c r="BJ6">
        <v>3.11</v>
      </c>
      <c r="BK6">
        <v>3.29</v>
      </c>
      <c r="BL6">
        <v>1.94</v>
      </c>
      <c r="BM6">
        <v>0</v>
      </c>
      <c r="BN6">
        <v>0.51</v>
      </c>
      <c r="BO6">
        <v>10.96</v>
      </c>
      <c r="BP6">
        <v>3.99</v>
      </c>
      <c r="BQ6">
        <v>4.43</v>
      </c>
      <c r="BR6">
        <v>1.0900000000000001</v>
      </c>
      <c r="BS6">
        <v>0.46</v>
      </c>
      <c r="BT6">
        <v>0</v>
      </c>
      <c r="BU6">
        <v>0</v>
      </c>
      <c r="BV6">
        <v>0</v>
      </c>
      <c r="BW6">
        <f t="shared" si="2"/>
        <v>79.09999999999998</v>
      </c>
    </row>
    <row r="7" spans="1:75">
      <c r="A7" t="s">
        <v>49</v>
      </c>
      <c r="B7">
        <v>0</v>
      </c>
      <c r="C7">
        <v>39.375</v>
      </c>
      <c r="D7">
        <v>3.15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87</v>
      </c>
      <c r="N7">
        <v>118.125</v>
      </c>
      <c r="O7">
        <v>123.66562500000001</v>
      </c>
      <c r="P7">
        <v>123.75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39.088799999999999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0.65042</v>
      </c>
      <c r="AO7">
        <v>28.518000000000001</v>
      </c>
      <c r="AP7">
        <v>12.9381</v>
      </c>
      <c r="AQ7">
        <v>62.244</v>
      </c>
      <c r="AR7">
        <v>32.419319999999999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79.09999999999998</v>
      </c>
      <c r="BA7">
        <f t="shared" si="1"/>
        <v>2940.9979779999999</v>
      </c>
      <c r="BD7">
        <v>24.88</v>
      </c>
      <c r="BE7">
        <v>7.64</v>
      </c>
      <c r="BF7">
        <v>1.91</v>
      </c>
      <c r="BG7">
        <v>1.91</v>
      </c>
      <c r="BH7">
        <v>5.81</v>
      </c>
      <c r="BI7">
        <v>7.17</v>
      </c>
      <c r="BJ7">
        <v>3.11</v>
      </c>
      <c r="BK7">
        <v>3.29</v>
      </c>
      <c r="BL7">
        <v>1.94</v>
      </c>
      <c r="BM7">
        <v>0</v>
      </c>
      <c r="BN7">
        <v>0.51</v>
      </c>
      <c r="BO7">
        <v>10.96</v>
      </c>
      <c r="BP7">
        <v>3.99</v>
      </c>
      <c r="BQ7">
        <v>4.43</v>
      </c>
      <c r="BR7">
        <v>1.0900000000000001</v>
      </c>
      <c r="BS7">
        <v>0.46</v>
      </c>
      <c r="BT7">
        <v>0</v>
      </c>
      <c r="BU7">
        <v>0</v>
      </c>
      <c r="BV7">
        <v>0</v>
      </c>
      <c r="BW7">
        <f t="shared" si="2"/>
        <v>79.09999999999998</v>
      </c>
    </row>
    <row r="8" spans="1:75">
      <c r="A8" t="s">
        <v>50</v>
      </c>
      <c r="B8">
        <v>0</v>
      </c>
      <c r="C8">
        <v>39.375</v>
      </c>
      <c r="D8">
        <v>3.15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87</v>
      </c>
      <c r="N8">
        <v>118.125</v>
      </c>
      <c r="O8">
        <v>123.66562500000001</v>
      </c>
      <c r="P8">
        <v>123.75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39.088799999999999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0.65042</v>
      </c>
      <c r="AO8">
        <v>28.518000000000001</v>
      </c>
      <c r="AP8">
        <v>12.9381</v>
      </c>
      <c r="AQ8">
        <v>61.677</v>
      </c>
      <c r="AR8">
        <v>32.419319999999999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79.09999999999998</v>
      </c>
      <c r="BA8">
        <f t="shared" si="1"/>
        <v>2940.4309779999999</v>
      </c>
      <c r="BD8">
        <v>24.88</v>
      </c>
      <c r="BE8">
        <v>7.64</v>
      </c>
      <c r="BF8">
        <v>1.91</v>
      </c>
      <c r="BG8">
        <v>1.91</v>
      </c>
      <c r="BH8">
        <v>5.81</v>
      </c>
      <c r="BI8">
        <v>7.17</v>
      </c>
      <c r="BJ8">
        <v>3.11</v>
      </c>
      <c r="BK8">
        <v>3.29</v>
      </c>
      <c r="BL8">
        <v>1.94</v>
      </c>
      <c r="BM8">
        <v>0</v>
      </c>
      <c r="BN8">
        <v>0.51</v>
      </c>
      <c r="BO8">
        <v>10.96</v>
      </c>
      <c r="BP8">
        <v>3.99</v>
      </c>
      <c r="BQ8">
        <v>4.43</v>
      </c>
      <c r="BR8">
        <v>1.0900000000000001</v>
      </c>
      <c r="BS8">
        <v>0.46</v>
      </c>
      <c r="BT8">
        <v>0</v>
      </c>
      <c r="BU8">
        <v>0</v>
      </c>
      <c r="BV8">
        <v>0</v>
      </c>
      <c r="BW8">
        <f t="shared" si="2"/>
        <v>79.09999999999998</v>
      </c>
    </row>
    <row r="9" spans="1:75">
      <c r="A9" t="s">
        <v>51</v>
      </c>
      <c r="B9">
        <v>0</v>
      </c>
      <c r="C9">
        <v>37.274999999999999</v>
      </c>
      <c r="D9">
        <v>5.25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87</v>
      </c>
      <c r="N9">
        <v>118.125</v>
      </c>
      <c r="O9">
        <v>123.66562500000001</v>
      </c>
      <c r="P9">
        <v>123.75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29.58</v>
      </c>
      <c r="AG9">
        <v>39.088799999999999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0.65042</v>
      </c>
      <c r="AO9">
        <v>28.518000000000001</v>
      </c>
      <c r="AP9">
        <v>12.9381</v>
      </c>
      <c r="AQ9">
        <v>50.4</v>
      </c>
      <c r="AR9">
        <v>32.419319999999999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78.979999999999976</v>
      </c>
      <c r="BA9">
        <f t="shared" si="1"/>
        <v>2929.0339779999999</v>
      </c>
      <c r="BD9">
        <v>24.87</v>
      </c>
      <c r="BE9">
        <v>7.64</v>
      </c>
      <c r="BF9">
        <v>1.91</v>
      </c>
      <c r="BG9">
        <v>1.91</v>
      </c>
      <c r="BH9">
        <v>5.81</v>
      </c>
      <c r="BI9">
        <v>7.17</v>
      </c>
      <c r="BJ9">
        <v>3.11</v>
      </c>
      <c r="BK9">
        <v>3.18</v>
      </c>
      <c r="BL9">
        <v>1.94</v>
      </c>
      <c r="BM9">
        <v>0</v>
      </c>
      <c r="BN9">
        <v>0.51</v>
      </c>
      <c r="BO9">
        <v>10.96</v>
      </c>
      <c r="BP9">
        <v>3.99</v>
      </c>
      <c r="BQ9">
        <v>4.43</v>
      </c>
      <c r="BR9">
        <v>1.0900000000000001</v>
      </c>
      <c r="BS9">
        <v>0.46</v>
      </c>
      <c r="BT9">
        <v>0</v>
      </c>
      <c r="BU9">
        <v>0</v>
      </c>
      <c r="BV9">
        <v>0</v>
      </c>
      <c r="BW9">
        <f t="shared" si="2"/>
        <v>78.979999999999976</v>
      </c>
    </row>
    <row r="10" spans="1:75">
      <c r="A10" t="s">
        <v>52</v>
      </c>
      <c r="B10">
        <v>0</v>
      </c>
      <c r="C10">
        <v>37.274999999999999</v>
      </c>
      <c r="D10">
        <v>5.25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87</v>
      </c>
      <c r="N10">
        <v>118.125</v>
      </c>
      <c r="O10">
        <v>123.66562500000001</v>
      </c>
      <c r="P10">
        <v>123.75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29.58</v>
      </c>
      <c r="AG10">
        <v>39.088799999999999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0.65042</v>
      </c>
      <c r="AO10">
        <v>28.518000000000001</v>
      </c>
      <c r="AP10">
        <v>12.9381</v>
      </c>
      <c r="AQ10">
        <v>46.683</v>
      </c>
      <c r="AR10">
        <v>32.419319999999999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78.979999999999976</v>
      </c>
      <c r="BA10">
        <f t="shared" si="1"/>
        <v>2925.3169779999998</v>
      </c>
      <c r="BD10">
        <v>24.87</v>
      </c>
      <c r="BE10">
        <v>7.64</v>
      </c>
      <c r="BF10">
        <v>1.91</v>
      </c>
      <c r="BG10">
        <v>1.91</v>
      </c>
      <c r="BH10">
        <v>5.81</v>
      </c>
      <c r="BI10">
        <v>7.17</v>
      </c>
      <c r="BJ10">
        <v>3.11</v>
      </c>
      <c r="BK10">
        <v>3.18</v>
      </c>
      <c r="BL10">
        <v>1.94</v>
      </c>
      <c r="BM10">
        <v>0</v>
      </c>
      <c r="BN10">
        <v>0.51</v>
      </c>
      <c r="BO10">
        <v>10.96</v>
      </c>
      <c r="BP10">
        <v>3.99</v>
      </c>
      <c r="BQ10">
        <v>4.43</v>
      </c>
      <c r="BR10">
        <v>1.0900000000000001</v>
      </c>
      <c r="BS10">
        <v>0.46</v>
      </c>
      <c r="BT10">
        <v>0</v>
      </c>
      <c r="BU10">
        <v>0</v>
      </c>
      <c r="BV10">
        <v>0</v>
      </c>
      <c r="BW10">
        <f t="shared" si="2"/>
        <v>78.979999999999976</v>
      </c>
    </row>
    <row r="11" spans="1:75">
      <c r="A11" t="s">
        <v>53</v>
      </c>
      <c r="B11">
        <v>0</v>
      </c>
      <c r="C11">
        <v>37.274999999999999</v>
      </c>
      <c r="D11">
        <v>5.25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87</v>
      </c>
      <c r="N11">
        <v>118.125</v>
      </c>
      <c r="O11">
        <v>123.66562500000001</v>
      </c>
      <c r="P11">
        <v>123.75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29.58</v>
      </c>
      <c r="AG11">
        <v>39.088799999999999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15.996</v>
      </c>
      <c r="AN11">
        <v>0.65042</v>
      </c>
      <c r="AO11">
        <v>28.518000000000001</v>
      </c>
      <c r="AP11">
        <v>12.9381</v>
      </c>
      <c r="AQ11">
        <v>46.683</v>
      </c>
      <c r="AR11">
        <v>32.419319999999999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79.38</v>
      </c>
      <c r="BA11">
        <f t="shared" si="1"/>
        <v>2925.7169779999999</v>
      </c>
      <c r="BD11">
        <v>26.27</v>
      </c>
      <c r="BE11">
        <v>7.44</v>
      </c>
      <c r="BF11">
        <v>2.0099999999999998</v>
      </c>
      <c r="BG11">
        <v>1.85</v>
      </c>
      <c r="BH11">
        <v>5.62</v>
      </c>
      <c r="BI11">
        <v>7.03</v>
      </c>
      <c r="BJ11">
        <v>3.2</v>
      </c>
      <c r="BK11">
        <v>3.18</v>
      </c>
      <c r="BL11">
        <v>1.86</v>
      </c>
      <c r="BM11">
        <v>0</v>
      </c>
      <c r="BN11">
        <v>0.49</v>
      </c>
      <c r="BO11">
        <v>10.69</v>
      </c>
      <c r="BP11">
        <v>3.84</v>
      </c>
      <c r="BQ11">
        <v>4.3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79.38</v>
      </c>
    </row>
    <row r="12" spans="1:75">
      <c r="A12" t="s">
        <v>54</v>
      </c>
      <c r="B12">
        <v>0</v>
      </c>
      <c r="C12">
        <v>37.274999999999999</v>
      </c>
      <c r="D12">
        <v>5.25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87</v>
      </c>
      <c r="N12">
        <v>118.125</v>
      </c>
      <c r="O12">
        <v>123.66562500000001</v>
      </c>
      <c r="P12">
        <v>123.75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29.58</v>
      </c>
      <c r="AG12">
        <v>39.088799999999999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15.996</v>
      </c>
      <c r="AN12">
        <v>0.65042</v>
      </c>
      <c r="AO12">
        <v>28.518000000000001</v>
      </c>
      <c r="AP12">
        <v>12.9381</v>
      </c>
      <c r="AQ12">
        <v>46.683</v>
      </c>
      <c r="AR12">
        <v>32.419319999999999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79.38</v>
      </c>
      <c r="BA12">
        <f t="shared" si="1"/>
        <v>2925.7169779999999</v>
      </c>
      <c r="BD12">
        <v>26.27</v>
      </c>
      <c r="BE12">
        <v>7.44</v>
      </c>
      <c r="BF12">
        <v>2.0099999999999998</v>
      </c>
      <c r="BG12">
        <v>1.85</v>
      </c>
      <c r="BH12">
        <v>5.62</v>
      </c>
      <c r="BI12">
        <v>7.03</v>
      </c>
      <c r="BJ12">
        <v>3.2</v>
      </c>
      <c r="BK12">
        <v>3.18</v>
      </c>
      <c r="BL12">
        <v>1.86</v>
      </c>
      <c r="BM12">
        <v>0</v>
      </c>
      <c r="BN12">
        <v>0.49</v>
      </c>
      <c r="BO12">
        <v>10.69</v>
      </c>
      <c r="BP12">
        <v>3.84</v>
      </c>
      <c r="BQ12">
        <v>4.3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79.38</v>
      </c>
    </row>
    <row r="13" spans="1:75">
      <c r="A13" t="s">
        <v>55</v>
      </c>
      <c r="B13">
        <v>0</v>
      </c>
      <c r="C13">
        <v>37.274999999999999</v>
      </c>
      <c r="D13">
        <v>5.25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87</v>
      </c>
      <c r="N13">
        <v>118.125</v>
      </c>
      <c r="O13">
        <v>123.66562500000001</v>
      </c>
      <c r="P13">
        <v>123.75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29.58</v>
      </c>
      <c r="AG13">
        <v>39.088799999999999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0.65042</v>
      </c>
      <c r="AO13">
        <v>28.518000000000001</v>
      </c>
      <c r="AP13">
        <v>12.9381</v>
      </c>
      <c r="AQ13">
        <v>46.683</v>
      </c>
      <c r="AR13">
        <v>32.419319999999999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79.320000000000007</v>
      </c>
      <c r="BA13">
        <f t="shared" si="1"/>
        <v>2921.9077779999998</v>
      </c>
      <c r="BD13">
        <v>26.27</v>
      </c>
      <c r="BE13">
        <v>7.44</v>
      </c>
      <c r="BF13">
        <v>1.95</v>
      </c>
      <c r="BG13">
        <v>1.85</v>
      </c>
      <c r="BH13">
        <v>5.62</v>
      </c>
      <c r="BI13">
        <v>7.03</v>
      </c>
      <c r="BJ13">
        <v>3.2</v>
      </c>
      <c r="BK13">
        <v>3.18</v>
      </c>
      <c r="BL13">
        <v>1.86</v>
      </c>
      <c r="BM13">
        <v>0</v>
      </c>
      <c r="BN13">
        <v>0.49</v>
      </c>
      <c r="BO13">
        <v>10.69</v>
      </c>
      <c r="BP13">
        <v>3.84</v>
      </c>
      <c r="BQ13">
        <v>4.3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79.320000000000007</v>
      </c>
    </row>
    <row r="14" spans="1:75">
      <c r="A14" t="s">
        <v>56</v>
      </c>
      <c r="B14">
        <v>0</v>
      </c>
      <c r="C14">
        <v>37.274999999999999</v>
      </c>
      <c r="D14">
        <v>5.25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87</v>
      </c>
      <c r="N14">
        <v>118.125</v>
      </c>
      <c r="O14">
        <v>123.66562500000001</v>
      </c>
      <c r="P14">
        <v>123.75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29.58</v>
      </c>
      <c r="AG14">
        <v>39.088799999999999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0.65042</v>
      </c>
      <c r="AO14">
        <v>28.518000000000001</v>
      </c>
      <c r="AP14">
        <v>12.9381</v>
      </c>
      <c r="AQ14">
        <v>46.683</v>
      </c>
      <c r="AR14">
        <v>32.419319999999999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79.38</v>
      </c>
      <c r="BA14">
        <f t="shared" si="1"/>
        <v>2921.9677779999997</v>
      </c>
      <c r="BD14">
        <v>26.27</v>
      </c>
      <c r="BE14">
        <v>7.44</v>
      </c>
      <c r="BF14">
        <v>2.0099999999999998</v>
      </c>
      <c r="BG14">
        <v>1.85</v>
      </c>
      <c r="BH14">
        <v>5.62</v>
      </c>
      <c r="BI14">
        <v>7.03</v>
      </c>
      <c r="BJ14">
        <v>3.2</v>
      </c>
      <c r="BK14">
        <v>3.18</v>
      </c>
      <c r="BL14">
        <v>1.86</v>
      </c>
      <c r="BM14">
        <v>0</v>
      </c>
      <c r="BN14">
        <v>0.49</v>
      </c>
      <c r="BO14">
        <v>10.69</v>
      </c>
      <c r="BP14">
        <v>3.84</v>
      </c>
      <c r="BQ14">
        <v>4.3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79.38</v>
      </c>
    </row>
    <row r="15" spans="1:75">
      <c r="A15" t="s">
        <v>57</v>
      </c>
      <c r="B15">
        <v>0</v>
      </c>
      <c r="C15">
        <v>37.274999999999999</v>
      </c>
      <c r="D15">
        <v>5.25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87</v>
      </c>
      <c r="N15">
        <v>118.125</v>
      </c>
      <c r="O15">
        <v>123.66562500000001</v>
      </c>
      <c r="P15">
        <v>123.75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29.58</v>
      </c>
      <c r="AG15">
        <v>39.088799999999999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0.65042</v>
      </c>
      <c r="AO15">
        <v>28.518000000000001</v>
      </c>
      <c r="AP15">
        <v>11.529</v>
      </c>
      <c r="AQ15">
        <v>46.683</v>
      </c>
      <c r="AR15">
        <v>31.897383000000001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79.38</v>
      </c>
      <c r="BA15">
        <f t="shared" si="1"/>
        <v>2920.0367409999999</v>
      </c>
      <c r="BD15">
        <v>26.27</v>
      </c>
      <c r="BE15">
        <v>7.44</v>
      </c>
      <c r="BF15">
        <v>2.0099999999999998</v>
      </c>
      <c r="BG15">
        <v>1.85</v>
      </c>
      <c r="BH15">
        <v>5.62</v>
      </c>
      <c r="BI15">
        <v>7.03</v>
      </c>
      <c r="BJ15">
        <v>3.2</v>
      </c>
      <c r="BK15">
        <v>3.18</v>
      </c>
      <c r="BL15">
        <v>1.86</v>
      </c>
      <c r="BM15">
        <v>0</v>
      </c>
      <c r="BN15">
        <v>0.49</v>
      </c>
      <c r="BO15">
        <v>10.69</v>
      </c>
      <c r="BP15">
        <v>3.84</v>
      </c>
      <c r="BQ15">
        <v>4.3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79.38</v>
      </c>
    </row>
    <row r="16" spans="1:75">
      <c r="A16" t="s">
        <v>58</v>
      </c>
      <c r="B16">
        <v>0</v>
      </c>
      <c r="C16">
        <v>37.274999999999999</v>
      </c>
      <c r="D16">
        <v>5.25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87</v>
      </c>
      <c r="N16">
        <v>118.125</v>
      </c>
      <c r="O16">
        <v>123.66562500000001</v>
      </c>
      <c r="P16">
        <v>123.75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29.58</v>
      </c>
      <c r="AG16">
        <v>39.088799999999999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0.65042</v>
      </c>
      <c r="AO16">
        <v>28.518000000000001</v>
      </c>
      <c r="AP16">
        <v>11.529</v>
      </c>
      <c r="AQ16">
        <v>46.683</v>
      </c>
      <c r="AR16">
        <v>31.897383000000001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79.38</v>
      </c>
      <c r="BA16">
        <f t="shared" si="1"/>
        <v>2920.0367409999999</v>
      </c>
      <c r="BD16">
        <v>26.27</v>
      </c>
      <c r="BE16">
        <v>7.44</v>
      </c>
      <c r="BF16">
        <v>2.0099999999999998</v>
      </c>
      <c r="BG16">
        <v>1.85</v>
      </c>
      <c r="BH16">
        <v>5.62</v>
      </c>
      <c r="BI16">
        <v>7.03</v>
      </c>
      <c r="BJ16">
        <v>3.2</v>
      </c>
      <c r="BK16">
        <v>3.18</v>
      </c>
      <c r="BL16">
        <v>1.86</v>
      </c>
      <c r="BM16">
        <v>0</v>
      </c>
      <c r="BN16">
        <v>0.49</v>
      </c>
      <c r="BO16">
        <v>10.69</v>
      </c>
      <c r="BP16">
        <v>3.84</v>
      </c>
      <c r="BQ16">
        <v>4.3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79.38</v>
      </c>
    </row>
    <row r="17" spans="1:75">
      <c r="A17" t="s">
        <v>59</v>
      </c>
      <c r="B17">
        <v>0</v>
      </c>
      <c r="C17">
        <v>37.274999999999999</v>
      </c>
      <c r="D17">
        <v>5.25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87</v>
      </c>
      <c r="N17">
        <v>118.125</v>
      </c>
      <c r="O17">
        <v>123.66562500000001</v>
      </c>
      <c r="P17">
        <v>123.75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29.58</v>
      </c>
      <c r="AG17">
        <v>39.088799999999999</v>
      </c>
      <c r="AH17">
        <v>152.94049999999999</v>
      </c>
      <c r="AI17">
        <v>7.0015000000000001</v>
      </c>
      <c r="AJ17">
        <v>0</v>
      </c>
      <c r="AK17">
        <v>50.76</v>
      </c>
      <c r="AL17">
        <v>79.364599999999996</v>
      </c>
      <c r="AM17">
        <v>15.996</v>
      </c>
      <c r="AN17">
        <v>0.65042</v>
      </c>
      <c r="AO17">
        <v>28.518000000000001</v>
      </c>
      <c r="AP17">
        <v>11.529</v>
      </c>
      <c r="AQ17">
        <v>46.683</v>
      </c>
      <c r="AR17">
        <v>31.897383000000001</v>
      </c>
      <c r="AS17">
        <v>0</v>
      </c>
      <c r="AT17">
        <v>9.2287999999999997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79.39</v>
      </c>
      <c r="BA17">
        <f t="shared" si="1"/>
        <v>2909.6836409999996</v>
      </c>
      <c r="BD17">
        <v>26.28</v>
      </c>
      <c r="BE17">
        <v>7.44</v>
      </c>
      <c r="BF17">
        <v>2.0099999999999998</v>
      </c>
      <c r="BG17">
        <v>1.85</v>
      </c>
      <c r="BH17">
        <v>5.62</v>
      </c>
      <c r="BI17">
        <v>7.03</v>
      </c>
      <c r="BJ17">
        <v>3.2</v>
      </c>
      <c r="BK17">
        <v>3.18</v>
      </c>
      <c r="BL17">
        <v>1.86</v>
      </c>
      <c r="BM17">
        <v>0</v>
      </c>
      <c r="BN17">
        <v>0.49</v>
      </c>
      <c r="BO17">
        <v>10.69</v>
      </c>
      <c r="BP17">
        <v>3.84</v>
      </c>
      <c r="BQ17">
        <v>4.3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79.39</v>
      </c>
    </row>
    <row r="18" spans="1:75">
      <c r="A18" t="s">
        <v>60</v>
      </c>
      <c r="B18">
        <v>0</v>
      </c>
      <c r="C18">
        <v>37.274999999999999</v>
      </c>
      <c r="D18">
        <v>5.25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87</v>
      </c>
      <c r="N18">
        <v>118.125</v>
      </c>
      <c r="O18">
        <v>123.66562500000001</v>
      </c>
      <c r="P18">
        <v>123.75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29.58</v>
      </c>
      <c r="AG18">
        <v>39.088799999999999</v>
      </c>
      <c r="AH18">
        <v>152.94049999999999</v>
      </c>
      <c r="AI18">
        <v>17.821999999999999</v>
      </c>
      <c r="AJ18">
        <v>0</v>
      </c>
      <c r="AK18">
        <v>50.76</v>
      </c>
      <c r="AL18">
        <v>79.364599999999996</v>
      </c>
      <c r="AM18">
        <v>15.996</v>
      </c>
      <c r="AN18">
        <v>0.65042</v>
      </c>
      <c r="AO18">
        <v>28.518000000000001</v>
      </c>
      <c r="AP18">
        <v>11.529</v>
      </c>
      <c r="AQ18">
        <v>46.683</v>
      </c>
      <c r="AR18">
        <v>31.897383000000001</v>
      </c>
      <c r="AS18">
        <v>0</v>
      </c>
      <c r="AT18">
        <v>9.2287999999999997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79.38</v>
      </c>
      <c r="BA18">
        <f t="shared" si="1"/>
        <v>2920.4941410000001</v>
      </c>
      <c r="BD18">
        <v>26.27</v>
      </c>
      <c r="BE18">
        <v>7.44</v>
      </c>
      <c r="BF18">
        <v>2.0099999999999998</v>
      </c>
      <c r="BG18">
        <v>1.85</v>
      </c>
      <c r="BH18">
        <v>5.62</v>
      </c>
      <c r="BI18">
        <v>7.03</v>
      </c>
      <c r="BJ18">
        <v>3.2</v>
      </c>
      <c r="BK18">
        <v>3.18</v>
      </c>
      <c r="BL18">
        <v>1.86</v>
      </c>
      <c r="BM18">
        <v>0</v>
      </c>
      <c r="BN18">
        <v>0.49</v>
      </c>
      <c r="BO18">
        <v>10.69</v>
      </c>
      <c r="BP18">
        <v>3.84</v>
      </c>
      <c r="BQ18">
        <v>4.3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79.38</v>
      </c>
    </row>
    <row r="19" spans="1:75">
      <c r="A19" t="s">
        <v>61</v>
      </c>
      <c r="B19">
        <v>0</v>
      </c>
      <c r="C19">
        <v>37.274999999999999</v>
      </c>
      <c r="D19">
        <v>5.25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87</v>
      </c>
      <c r="N19">
        <v>118.125</v>
      </c>
      <c r="O19">
        <v>123.66562500000001</v>
      </c>
      <c r="P19">
        <v>123.75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29.58</v>
      </c>
      <c r="AG19">
        <v>39.088799999999999</v>
      </c>
      <c r="AH19">
        <v>152.94049999999999</v>
      </c>
      <c r="AI19">
        <v>17.821999999999999</v>
      </c>
      <c r="AJ19">
        <v>0</v>
      </c>
      <c r="AK19">
        <v>50.76</v>
      </c>
      <c r="AL19">
        <v>79.364599999999996</v>
      </c>
      <c r="AM19">
        <v>15.996</v>
      </c>
      <c r="AN19">
        <v>0.65042</v>
      </c>
      <c r="AO19">
        <v>28.518000000000001</v>
      </c>
      <c r="AP19">
        <v>11.529</v>
      </c>
      <c r="AQ19">
        <v>46.683</v>
      </c>
      <c r="AR19">
        <v>31.897383000000001</v>
      </c>
      <c r="AS19">
        <v>0</v>
      </c>
      <c r="AT19">
        <v>10.382400000000001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79.31</v>
      </c>
      <c r="BA19">
        <f t="shared" si="1"/>
        <v>2921.5777410000001</v>
      </c>
      <c r="BD19">
        <v>26.26</v>
      </c>
      <c r="BE19">
        <v>7.44</v>
      </c>
      <c r="BF19">
        <v>1.95</v>
      </c>
      <c r="BG19">
        <v>1.85</v>
      </c>
      <c r="BH19">
        <v>5.62</v>
      </c>
      <c r="BI19">
        <v>7.03</v>
      </c>
      <c r="BJ19">
        <v>3.2</v>
      </c>
      <c r="BK19">
        <v>3.18</v>
      </c>
      <c r="BL19">
        <v>1.86</v>
      </c>
      <c r="BM19">
        <v>0</v>
      </c>
      <c r="BN19">
        <v>0.49</v>
      </c>
      <c r="BO19">
        <v>10.69</v>
      </c>
      <c r="BP19">
        <v>3.84</v>
      </c>
      <c r="BQ19">
        <v>4.3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79.31</v>
      </c>
    </row>
    <row r="20" spans="1:75">
      <c r="A20" t="s">
        <v>62</v>
      </c>
      <c r="B20">
        <v>0</v>
      </c>
      <c r="C20">
        <v>37.274999999999999</v>
      </c>
      <c r="D20">
        <v>5.25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87</v>
      </c>
      <c r="N20">
        <v>118.125</v>
      </c>
      <c r="O20">
        <v>123.66562500000001</v>
      </c>
      <c r="P20">
        <v>123.75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29.58</v>
      </c>
      <c r="AG20">
        <v>39.088799999999999</v>
      </c>
      <c r="AH20">
        <v>152.94049999999999</v>
      </c>
      <c r="AI20">
        <v>17.821999999999999</v>
      </c>
      <c r="AJ20">
        <v>0</v>
      </c>
      <c r="AK20">
        <v>50.76</v>
      </c>
      <c r="AL20">
        <v>79.364599999999996</v>
      </c>
      <c r="AM20">
        <v>15.996</v>
      </c>
      <c r="AN20">
        <v>0.65042</v>
      </c>
      <c r="AO20">
        <v>28.518000000000001</v>
      </c>
      <c r="AP20">
        <v>11.529</v>
      </c>
      <c r="AQ20">
        <v>46.683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79.37</v>
      </c>
      <c r="BA20">
        <f t="shared" si="1"/>
        <v>2922.5029410000002</v>
      </c>
      <c r="BD20">
        <v>26.26</v>
      </c>
      <c r="BE20">
        <v>7.44</v>
      </c>
      <c r="BF20">
        <v>2.0099999999999998</v>
      </c>
      <c r="BG20">
        <v>1.85</v>
      </c>
      <c r="BH20">
        <v>5.62</v>
      </c>
      <c r="BI20">
        <v>7.03</v>
      </c>
      <c r="BJ20">
        <v>3.2</v>
      </c>
      <c r="BK20">
        <v>3.18</v>
      </c>
      <c r="BL20">
        <v>1.86</v>
      </c>
      <c r="BM20">
        <v>0</v>
      </c>
      <c r="BN20">
        <v>0.49</v>
      </c>
      <c r="BO20">
        <v>10.69</v>
      </c>
      <c r="BP20">
        <v>3.84</v>
      </c>
      <c r="BQ20">
        <v>4.3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79.37</v>
      </c>
    </row>
    <row r="21" spans="1:75">
      <c r="A21" t="s">
        <v>63</v>
      </c>
      <c r="B21">
        <v>0</v>
      </c>
      <c r="C21">
        <v>37.274999999999999</v>
      </c>
      <c r="D21">
        <v>5.25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87</v>
      </c>
      <c r="N21">
        <v>118.125</v>
      </c>
      <c r="O21">
        <v>123.66562500000001</v>
      </c>
      <c r="P21">
        <v>123.75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29.58</v>
      </c>
      <c r="AG21">
        <v>39.088799999999999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0.65042</v>
      </c>
      <c r="AO21">
        <v>28.518000000000001</v>
      </c>
      <c r="AP21">
        <v>11.529</v>
      </c>
      <c r="AQ21">
        <v>46.683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79.37</v>
      </c>
      <c r="BA21">
        <f t="shared" si="1"/>
        <v>2923.7759409999999</v>
      </c>
      <c r="BD21">
        <v>26.26</v>
      </c>
      <c r="BE21">
        <v>7.44</v>
      </c>
      <c r="BF21">
        <v>2.0099999999999998</v>
      </c>
      <c r="BG21">
        <v>1.85</v>
      </c>
      <c r="BH21">
        <v>5.62</v>
      </c>
      <c r="BI21">
        <v>7.03</v>
      </c>
      <c r="BJ21">
        <v>3.2</v>
      </c>
      <c r="BK21">
        <v>3.18</v>
      </c>
      <c r="BL21">
        <v>1.86</v>
      </c>
      <c r="BM21">
        <v>0</v>
      </c>
      <c r="BN21">
        <v>0.49</v>
      </c>
      <c r="BO21">
        <v>10.69</v>
      </c>
      <c r="BP21">
        <v>3.84</v>
      </c>
      <c r="BQ21">
        <v>4.3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79.37</v>
      </c>
    </row>
    <row r="22" spans="1:75">
      <c r="A22" t="s">
        <v>64</v>
      </c>
      <c r="B22">
        <v>0</v>
      </c>
      <c r="C22">
        <v>37.274999999999999</v>
      </c>
      <c r="D22">
        <v>5.25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87</v>
      </c>
      <c r="N22">
        <v>118.125</v>
      </c>
      <c r="O22">
        <v>123.66562500000001</v>
      </c>
      <c r="P22">
        <v>123.75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39.088799999999999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0.65042</v>
      </c>
      <c r="AO22">
        <v>28.518000000000001</v>
      </c>
      <c r="AP22">
        <v>11.529</v>
      </c>
      <c r="AQ22">
        <v>46.683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79.37</v>
      </c>
      <c r="BA22">
        <f t="shared" si="1"/>
        <v>2923.7759409999999</v>
      </c>
      <c r="BD22">
        <v>26.26</v>
      </c>
      <c r="BE22">
        <v>7.44</v>
      </c>
      <c r="BF22">
        <v>2.0099999999999998</v>
      </c>
      <c r="BG22">
        <v>1.85</v>
      </c>
      <c r="BH22">
        <v>5.62</v>
      </c>
      <c r="BI22">
        <v>7.03</v>
      </c>
      <c r="BJ22">
        <v>3.2</v>
      </c>
      <c r="BK22">
        <v>3.18</v>
      </c>
      <c r="BL22">
        <v>1.86</v>
      </c>
      <c r="BM22">
        <v>0</v>
      </c>
      <c r="BN22">
        <v>0.49</v>
      </c>
      <c r="BO22">
        <v>10.69</v>
      </c>
      <c r="BP22">
        <v>3.84</v>
      </c>
      <c r="BQ22">
        <v>4.3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79.37</v>
      </c>
    </row>
    <row r="23" spans="1:75">
      <c r="A23" t="s">
        <v>65</v>
      </c>
      <c r="B23">
        <v>0</v>
      </c>
      <c r="C23">
        <v>37.274999999999999</v>
      </c>
      <c r="D23">
        <v>5.25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87</v>
      </c>
      <c r="N23">
        <v>118.125</v>
      </c>
      <c r="O23">
        <v>123.66562500000001</v>
      </c>
      <c r="P23">
        <v>123.75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39.088799999999999</v>
      </c>
      <c r="AH23">
        <v>152.94049999999999</v>
      </c>
      <c r="AI23">
        <v>19.094999999999999</v>
      </c>
      <c r="AJ23">
        <v>0</v>
      </c>
      <c r="AK23">
        <v>50.76</v>
      </c>
      <c r="AL23">
        <v>79.364599999999996</v>
      </c>
      <c r="AM23">
        <v>15.996</v>
      </c>
      <c r="AN23">
        <v>0.65042</v>
      </c>
      <c r="AO23">
        <v>28.518000000000001</v>
      </c>
      <c r="AP23">
        <v>11.529</v>
      </c>
      <c r="AQ23">
        <v>46.683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79.37</v>
      </c>
      <c r="BA23">
        <f t="shared" si="1"/>
        <v>2923.7759409999999</v>
      </c>
      <c r="BD23">
        <v>26.26</v>
      </c>
      <c r="BE23">
        <v>7.44</v>
      </c>
      <c r="BF23">
        <v>2.0099999999999998</v>
      </c>
      <c r="BG23">
        <v>1.85</v>
      </c>
      <c r="BH23">
        <v>5.62</v>
      </c>
      <c r="BI23">
        <v>7.03</v>
      </c>
      <c r="BJ23">
        <v>3.2</v>
      </c>
      <c r="BK23">
        <v>3.18</v>
      </c>
      <c r="BL23">
        <v>1.86</v>
      </c>
      <c r="BM23">
        <v>0</v>
      </c>
      <c r="BN23">
        <v>0.49</v>
      </c>
      <c r="BO23">
        <v>10.69</v>
      </c>
      <c r="BP23">
        <v>3.84</v>
      </c>
      <c r="BQ23">
        <v>4.3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79.37</v>
      </c>
    </row>
    <row r="24" spans="1:75">
      <c r="A24" t="s">
        <v>66</v>
      </c>
      <c r="B24">
        <v>0</v>
      </c>
      <c r="C24">
        <v>37.274999999999999</v>
      </c>
      <c r="D24">
        <v>5.25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87</v>
      </c>
      <c r="N24">
        <v>118.125</v>
      </c>
      <c r="O24">
        <v>123.66562500000001</v>
      </c>
      <c r="P24">
        <v>123.75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39.088799999999999</v>
      </c>
      <c r="AH24">
        <v>152.94049999999999</v>
      </c>
      <c r="AI24">
        <v>19.094999999999999</v>
      </c>
      <c r="AJ24">
        <v>0</v>
      </c>
      <c r="AK24">
        <v>50.76</v>
      </c>
      <c r="AL24">
        <v>79.364599999999996</v>
      </c>
      <c r="AM24">
        <v>15.996</v>
      </c>
      <c r="AN24">
        <v>0.65042</v>
      </c>
      <c r="AO24">
        <v>28.518000000000001</v>
      </c>
      <c r="AP24">
        <v>11.529</v>
      </c>
      <c r="AQ24">
        <v>62.244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79.38</v>
      </c>
      <c r="BA24">
        <f t="shared" si="1"/>
        <v>2939.3469410000002</v>
      </c>
      <c r="BD24">
        <v>26.27</v>
      </c>
      <c r="BE24">
        <v>7.44</v>
      </c>
      <c r="BF24">
        <v>2.0099999999999998</v>
      </c>
      <c r="BG24">
        <v>1.85</v>
      </c>
      <c r="BH24">
        <v>5.62</v>
      </c>
      <c r="BI24">
        <v>7.03</v>
      </c>
      <c r="BJ24">
        <v>3.2</v>
      </c>
      <c r="BK24">
        <v>3.18</v>
      </c>
      <c r="BL24">
        <v>1.86</v>
      </c>
      <c r="BM24">
        <v>0</v>
      </c>
      <c r="BN24">
        <v>0.49</v>
      </c>
      <c r="BO24">
        <v>10.69</v>
      </c>
      <c r="BP24">
        <v>3.84</v>
      </c>
      <c r="BQ24">
        <v>4.3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79.38</v>
      </c>
    </row>
    <row r="25" spans="1:75">
      <c r="A25" t="s">
        <v>67</v>
      </c>
      <c r="B25">
        <v>0</v>
      </c>
      <c r="C25">
        <v>37.274999999999999</v>
      </c>
      <c r="D25">
        <v>5.25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87</v>
      </c>
      <c r="N25">
        <v>118.125</v>
      </c>
      <c r="O25">
        <v>123.66562500000001</v>
      </c>
      <c r="P25">
        <v>123.75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39.088799999999999</v>
      </c>
      <c r="AH25">
        <v>152.94049999999999</v>
      </c>
      <c r="AI25">
        <v>5.0919999999999996</v>
      </c>
      <c r="AJ25">
        <v>0</v>
      </c>
      <c r="AK25">
        <v>50.76</v>
      </c>
      <c r="AL25">
        <v>79.364599999999996</v>
      </c>
      <c r="AM25">
        <v>15.996</v>
      </c>
      <c r="AN25">
        <v>0.65042</v>
      </c>
      <c r="AO25">
        <v>28.518000000000001</v>
      </c>
      <c r="AP25">
        <v>11.529</v>
      </c>
      <c r="AQ25">
        <v>62.244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79.38</v>
      </c>
      <c r="BA25">
        <f t="shared" si="1"/>
        <v>2925.3439410000005</v>
      </c>
      <c r="BD25">
        <v>26.27</v>
      </c>
      <c r="BE25">
        <v>7.44</v>
      </c>
      <c r="BF25">
        <v>2.0099999999999998</v>
      </c>
      <c r="BG25">
        <v>1.85</v>
      </c>
      <c r="BH25">
        <v>5.62</v>
      </c>
      <c r="BI25">
        <v>7.03</v>
      </c>
      <c r="BJ25">
        <v>3.2</v>
      </c>
      <c r="BK25">
        <v>3.18</v>
      </c>
      <c r="BL25">
        <v>1.86</v>
      </c>
      <c r="BM25">
        <v>0</v>
      </c>
      <c r="BN25">
        <v>0.49</v>
      </c>
      <c r="BO25">
        <v>10.69</v>
      </c>
      <c r="BP25">
        <v>3.84</v>
      </c>
      <c r="BQ25">
        <v>4.3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79.38</v>
      </c>
    </row>
    <row r="26" spans="1:75">
      <c r="A26" t="s">
        <v>68</v>
      </c>
      <c r="B26">
        <v>0</v>
      </c>
      <c r="C26">
        <v>37.274999999999999</v>
      </c>
      <c r="D26">
        <v>5.25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87</v>
      </c>
      <c r="N26">
        <v>118.125</v>
      </c>
      <c r="O26">
        <v>123.66562500000001</v>
      </c>
      <c r="P26">
        <v>123.75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39.088799999999999</v>
      </c>
      <c r="AH26">
        <v>152.94049999999999</v>
      </c>
      <c r="AI26">
        <v>6.3650000000000002</v>
      </c>
      <c r="AJ26">
        <v>0</v>
      </c>
      <c r="AK26">
        <v>50.76</v>
      </c>
      <c r="AL26">
        <v>79.364599999999996</v>
      </c>
      <c r="AM26">
        <v>15.996</v>
      </c>
      <c r="AN26">
        <v>0.65042</v>
      </c>
      <c r="AO26">
        <v>28.518000000000001</v>
      </c>
      <c r="AP26">
        <v>11.529</v>
      </c>
      <c r="AQ26">
        <v>62.244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79.44</v>
      </c>
      <c r="BA26">
        <f t="shared" si="1"/>
        <v>2926.6769410000002</v>
      </c>
      <c r="BD26">
        <v>26.21</v>
      </c>
      <c r="BE26">
        <v>7.44</v>
      </c>
      <c r="BF26">
        <v>2.0099999999999998</v>
      </c>
      <c r="BG26">
        <v>1.85</v>
      </c>
      <c r="BH26">
        <v>5.62</v>
      </c>
      <c r="BI26">
        <v>7.03</v>
      </c>
      <c r="BJ26">
        <v>3.2</v>
      </c>
      <c r="BK26">
        <v>3.25</v>
      </c>
      <c r="BL26">
        <v>1.91</v>
      </c>
      <c r="BM26">
        <v>0</v>
      </c>
      <c r="BN26">
        <v>0.49</v>
      </c>
      <c r="BO26">
        <v>10.69</v>
      </c>
      <c r="BP26">
        <v>3.84</v>
      </c>
      <c r="BQ26">
        <v>4.3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79.44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87</v>
      </c>
      <c r="N27">
        <v>118.125</v>
      </c>
      <c r="O27">
        <v>123.66562500000001</v>
      </c>
      <c r="P27">
        <v>123.75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18.140333999999999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39.088799999999999</v>
      </c>
      <c r="AH27">
        <v>152.94049999999999</v>
      </c>
      <c r="AI27">
        <v>14.003</v>
      </c>
      <c r="AJ27">
        <v>0</v>
      </c>
      <c r="AK27">
        <v>50.76</v>
      </c>
      <c r="AL27">
        <v>79.364599999999996</v>
      </c>
      <c r="AM27">
        <v>15.996</v>
      </c>
      <c r="AN27">
        <v>0.65042</v>
      </c>
      <c r="AO27">
        <v>28.518000000000001</v>
      </c>
      <c r="AP27">
        <v>11.529</v>
      </c>
      <c r="AQ27">
        <v>62.244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78.679999999999993</v>
      </c>
      <c r="BA27">
        <f t="shared" si="1"/>
        <v>2930.9634250000008</v>
      </c>
      <c r="BD27">
        <v>24.4</v>
      </c>
      <c r="BE27">
        <v>7.64</v>
      </c>
      <c r="BF27">
        <v>1.96</v>
      </c>
      <c r="BG27">
        <v>1.91</v>
      </c>
      <c r="BH27">
        <v>5.81</v>
      </c>
      <c r="BI27">
        <v>7.17</v>
      </c>
      <c r="BJ27">
        <v>3.11</v>
      </c>
      <c r="BK27">
        <v>3.25</v>
      </c>
      <c r="BL27">
        <v>1.99</v>
      </c>
      <c r="BM27">
        <v>0</v>
      </c>
      <c r="BN27">
        <v>0.51</v>
      </c>
      <c r="BO27">
        <v>10.96</v>
      </c>
      <c r="BP27">
        <v>3.99</v>
      </c>
      <c r="BQ27">
        <v>4.43</v>
      </c>
      <c r="BR27">
        <v>1.0900000000000001</v>
      </c>
      <c r="BS27">
        <v>0.46</v>
      </c>
      <c r="BT27">
        <v>0</v>
      </c>
      <c r="BU27">
        <v>0</v>
      </c>
      <c r="BV27">
        <v>0</v>
      </c>
      <c r="BW27">
        <f t="shared" si="2"/>
        <v>78.679999999999993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87</v>
      </c>
      <c r="N28">
        <v>118.125</v>
      </c>
      <c r="O28">
        <v>123.66562500000001</v>
      </c>
      <c r="P28">
        <v>123.75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18.140333999999999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39.088799999999999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0.65042</v>
      </c>
      <c r="AO28">
        <v>28.518000000000001</v>
      </c>
      <c r="AP28">
        <v>11.529</v>
      </c>
      <c r="AQ28">
        <v>62.244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78.36</v>
      </c>
      <c r="BA28">
        <f t="shared" si="1"/>
        <v>2982.8364250000009</v>
      </c>
      <c r="BD28">
        <v>24.08</v>
      </c>
      <c r="BE28">
        <v>7.64</v>
      </c>
      <c r="BF28">
        <v>1.96</v>
      </c>
      <c r="BG28">
        <v>1.91</v>
      </c>
      <c r="BH28">
        <v>5.81</v>
      </c>
      <c r="BI28">
        <v>7.17</v>
      </c>
      <c r="BJ28">
        <v>3.11</v>
      </c>
      <c r="BK28">
        <v>3.25</v>
      </c>
      <c r="BL28">
        <v>1.99</v>
      </c>
      <c r="BM28">
        <v>0</v>
      </c>
      <c r="BN28">
        <v>0.51</v>
      </c>
      <c r="BO28">
        <v>10.96</v>
      </c>
      <c r="BP28">
        <v>3.99</v>
      </c>
      <c r="BQ28">
        <v>4.43</v>
      </c>
      <c r="BR28">
        <v>1.0900000000000001</v>
      </c>
      <c r="BS28">
        <v>0.46</v>
      </c>
      <c r="BT28">
        <v>0</v>
      </c>
      <c r="BU28">
        <v>0</v>
      </c>
      <c r="BV28">
        <v>0</v>
      </c>
      <c r="BW28">
        <f t="shared" si="2"/>
        <v>78.36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87</v>
      </c>
      <c r="N29">
        <v>118.125</v>
      </c>
      <c r="O29">
        <v>123.66562500000001</v>
      </c>
      <c r="P29">
        <v>123.75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18.140333999999999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39.088799999999999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15.996</v>
      </c>
      <c r="AN29">
        <v>0.65042</v>
      </c>
      <c r="AO29">
        <v>28.518000000000001</v>
      </c>
      <c r="AP29">
        <v>11.529</v>
      </c>
      <c r="AQ29">
        <v>62.244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78.52</v>
      </c>
      <c r="BA29">
        <f t="shared" si="1"/>
        <v>2987.2958250000011</v>
      </c>
      <c r="BD29">
        <v>24.08</v>
      </c>
      <c r="BE29">
        <v>7.64</v>
      </c>
      <c r="BF29">
        <v>1.96</v>
      </c>
      <c r="BG29">
        <v>1.91</v>
      </c>
      <c r="BH29">
        <v>5.81</v>
      </c>
      <c r="BI29">
        <v>7.17</v>
      </c>
      <c r="BJ29">
        <v>3.11</v>
      </c>
      <c r="BK29">
        <v>3.41</v>
      </c>
      <c r="BL29">
        <v>1.99</v>
      </c>
      <c r="BM29">
        <v>0</v>
      </c>
      <c r="BN29">
        <v>0.51</v>
      </c>
      <c r="BO29">
        <v>10.96</v>
      </c>
      <c r="BP29">
        <v>3.99</v>
      </c>
      <c r="BQ29">
        <v>4.43</v>
      </c>
      <c r="BR29">
        <v>1.0900000000000001</v>
      </c>
      <c r="BS29">
        <v>0.46</v>
      </c>
      <c r="BT29">
        <v>0</v>
      </c>
      <c r="BU29">
        <v>0</v>
      </c>
      <c r="BV29">
        <v>0</v>
      </c>
      <c r="BW29">
        <f t="shared" si="2"/>
        <v>78.52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87</v>
      </c>
      <c r="N30">
        <v>118.125</v>
      </c>
      <c r="O30">
        <v>123.66562500000001</v>
      </c>
      <c r="P30">
        <v>123.75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18.140333999999999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39.088799999999999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15.996</v>
      </c>
      <c r="AN30">
        <v>0.65042</v>
      </c>
      <c r="AO30">
        <v>28.518000000000001</v>
      </c>
      <c r="AP30">
        <v>11.529</v>
      </c>
      <c r="AQ30">
        <v>62.244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78.61</v>
      </c>
      <c r="BA30">
        <f t="shared" si="1"/>
        <v>2987.3858250000012</v>
      </c>
      <c r="BD30">
        <v>24.08</v>
      </c>
      <c r="BE30">
        <v>7.64</v>
      </c>
      <c r="BF30">
        <v>1.96</v>
      </c>
      <c r="BG30">
        <v>1.91</v>
      </c>
      <c r="BH30">
        <v>5.81</v>
      </c>
      <c r="BI30">
        <v>7.17</v>
      </c>
      <c r="BJ30">
        <v>3.11</v>
      </c>
      <c r="BK30">
        <v>3.5</v>
      </c>
      <c r="BL30">
        <v>1.99</v>
      </c>
      <c r="BM30">
        <v>0</v>
      </c>
      <c r="BN30">
        <v>0.51</v>
      </c>
      <c r="BO30">
        <v>10.96</v>
      </c>
      <c r="BP30">
        <v>3.99</v>
      </c>
      <c r="BQ30">
        <v>4.43</v>
      </c>
      <c r="BR30">
        <v>1.0900000000000001</v>
      </c>
      <c r="BS30">
        <v>0.46</v>
      </c>
      <c r="BT30">
        <v>0</v>
      </c>
      <c r="BU30">
        <v>0</v>
      </c>
      <c r="BV30">
        <v>0</v>
      </c>
      <c r="BW30">
        <f t="shared" si="2"/>
        <v>78.61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87</v>
      </c>
      <c r="N31">
        <v>118.125</v>
      </c>
      <c r="O31">
        <v>123.66562500000001</v>
      </c>
      <c r="P31">
        <v>123.75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18.140333999999999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39.088799999999999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15.996</v>
      </c>
      <c r="AN31">
        <v>0.65042</v>
      </c>
      <c r="AO31">
        <v>28.518000000000001</v>
      </c>
      <c r="AP31">
        <v>11.529</v>
      </c>
      <c r="AQ31">
        <v>62.244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79.459999999999994</v>
      </c>
      <c r="BA31">
        <f t="shared" si="1"/>
        <v>2988.2358250000011</v>
      </c>
      <c r="BD31">
        <v>24.08</v>
      </c>
      <c r="BE31">
        <v>7.64</v>
      </c>
      <c r="BF31">
        <v>1.96</v>
      </c>
      <c r="BG31">
        <v>1.91</v>
      </c>
      <c r="BH31">
        <v>5.81</v>
      </c>
      <c r="BI31">
        <v>7.17</v>
      </c>
      <c r="BJ31">
        <v>3.11</v>
      </c>
      <c r="BK31">
        <v>3.55</v>
      </c>
      <c r="BL31">
        <v>1.96</v>
      </c>
      <c r="BM31">
        <v>0</v>
      </c>
      <c r="BN31">
        <v>0.51</v>
      </c>
      <c r="BO31">
        <v>11.79</v>
      </c>
      <c r="BP31">
        <v>3.99</v>
      </c>
      <c r="BQ31">
        <v>4.43</v>
      </c>
      <c r="BR31">
        <v>1.0900000000000001</v>
      </c>
      <c r="BS31">
        <v>0.46</v>
      </c>
      <c r="BT31">
        <v>0</v>
      </c>
      <c r="BU31">
        <v>0</v>
      </c>
      <c r="BV31">
        <v>0</v>
      </c>
      <c r="BW31">
        <f t="shared" si="2"/>
        <v>79.459999999999994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87</v>
      </c>
      <c r="N32">
        <v>118.125</v>
      </c>
      <c r="O32">
        <v>123.66562500000001</v>
      </c>
      <c r="P32">
        <v>123.75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18.140333999999999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39.088799999999999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15.996</v>
      </c>
      <c r="AN32">
        <v>0.65042</v>
      </c>
      <c r="AO32">
        <v>28.518000000000001</v>
      </c>
      <c r="AP32">
        <v>11.529</v>
      </c>
      <c r="AQ32">
        <v>60.731999999999999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79.529999999999987</v>
      </c>
      <c r="BA32">
        <f t="shared" si="1"/>
        <v>2986.7938250000011</v>
      </c>
      <c r="BD32">
        <v>24.08</v>
      </c>
      <c r="BE32">
        <v>7.64</v>
      </c>
      <c r="BF32">
        <v>1.96</v>
      </c>
      <c r="BG32">
        <v>1.91</v>
      </c>
      <c r="BH32">
        <v>5.81</v>
      </c>
      <c r="BI32">
        <v>7.17</v>
      </c>
      <c r="BJ32">
        <v>3.11</v>
      </c>
      <c r="BK32">
        <v>3.62</v>
      </c>
      <c r="BL32">
        <v>1.96</v>
      </c>
      <c r="BM32">
        <v>0</v>
      </c>
      <c r="BN32">
        <v>0.51</v>
      </c>
      <c r="BO32">
        <v>11.79</v>
      </c>
      <c r="BP32">
        <v>3.99</v>
      </c>
      <c r="BQ32">
        <v>4.43</v>
      </c>
      <c r="BR32">
        <v>1.0900000000000001</v>
      </c>
      <c r="BS32">
        <v>0.46</v>
      </c>
      <c r="BT32">
        <v>0</v>
      </c>
      <c r="BU32">
        <v>0</v>
      </c>
      <c r="BV32">
        <v>0</v>
      </c>
      <c r="BW32">
        <f t="shared" si="2"/>
        <v>79.529999999999987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87</v>
      </c>
      <c r="N33">
        <v>118.125</v>
      </c>
      <c r="O33">
        <v>123.66562500000001</v>
      </c>
      <c r="P33">
        <v>123.75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18.140333999999999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39.088799999999999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15.996</v>
      </c>
      <c r="AN33">
        <v>0.65042</v>
      </c>
      <c r="AO33">
        <v>28.518000000000001</v>
      </c>
      <c r="AP33">
        <v>11.529</v>
      </c>
      <c r="AQ33">
        <v>46.683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79.61999999999999</v>
      </c>
      <c r="BA33">
        <f t="shared" si="1"/>
        <v>2972.8348250000008</v>
      </c>
      <c r="BD33">
        <v>24.08</v>
      </c>
      <c r="BE33">
        <v>7.64</v>
      </c>
      <c r="BF33">
        <v>1.96</v>
      </c>
      <c r="BG33">
        <v>1.91</v>
      </c>
      <c r="BH33">
        <v>5.81</v>
      </c>
      <c r="BI33">
        <v>7.17</v>
      </c>
      <c r="BJ33">
        <v>3.11</v>
      </c>
      <c r="BK33">
        <v>3.62</v>
      </c>
      <c r="BL33">
        <v>2.0499999999999998</v>
      </c>
      <c r="BM33">
        <v>0</v>
      </c>
      <c r="BN33">
        <v>0.51</v>
      </c>
      <c r="BO33">
        <v>11.79</v>
      </c>
      <c r="BP33">
        <v>3.99</v>
      </c>
      <c r="BQ33">
        <v>4.43</v>
      </c>
      <c r="BR33">
        <v>1.0900000000000001</v>
      </c>
      <c r="BS33">
        <v>0.46</v>
      </c>
      <c r="BT33">
        <v>0</v>
      </c>
      <c r="BU33">
        <v>0</v>
      </c>
      <c r="BV33">
        <v>0</v>
      </c>
      <c r="BW33">
        <f t="shared" si="2"/>
        <v>79.61999999999999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87</v>
      </c>
      <c r="N34">
        <v>118.125</v>
      </c>
      <c r="O34">
        <v>123.66562500000001</v>
      </c>
      <c r="P34">
        <v>123.75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18.140333999999999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39.088799999999999</v>
      </c>
      <c r="AH34">
        <v>152.94049999999999</v>
      </c>
      <c r="AI34">
        <v>22.914000000000001</v>
      </c>
      <c r="AJ34">
        <v>0</v>
      </c>
      <c r="AK34">
        <v>50.76</v>
      </c>
      <c r="AL34">
        <v>83.664000000000001</v>
      </c>
      <c r="AM34">
        <v>15.996</v>
      </c>
      <c r="AN34">
        <v>0.65042</v>
      </c>
      <c r="AO34">
        <v>28.518000000000001</v>
      </c>
      <c r="AP34">
        <v>11.529</v>
      </c>
      <c r="AQ34">
        <v>46.683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79.719999999999985</v>
      </c>
      <c r="BA34">
        <f t="shared" si="1"/>
        <v>2929.652825000001</v>
      </c>
      <c r="BD34">
        <v>24.08</v>
      </c>
      <c r="BE34">
        <v>7.64</v>
      </c>
      <c r="BF34">
        <v>1.96</v>
      </c>
      <c r="BG34">
        <v>1.91</v>
      </c>
      <c r="BH34">
        <v>5.81</v>
      </c>
      <c r="BI34">
        <v>7.17</v>
      </c>
      <c r="BJ34">
        <v>3.11</v>
      </c>
      <c r="BK34">
        <v>3.72</v>
      </c>
      <c r="BL34">
        <v>2.0499999999999998</v>
      </c>
      <c r="BM34">
        <v>0</v>
      </c>
      <c r="BN34">
        <v>0.51</v>
      </c>
      <c r="BO34">
        <v>11.79</v>
      </c>
      <c r="BP34">
        <v>3.99</v>
      </c>
      <c r="BQ34">
        <v>4.43</v>
      </c>
      <c r="BR34">
        <v>1.0900000000000001</v>
      </c>
      <c r="BS34">
        <v>0.46</v>
      </c>
      <c r="BT34">
        <v>0</v>
      </c>
      <c r="BU34">
        <v>0</v>
      </c>
      <c r="BV34">
        <v>0</v>
      </c>
      <c r="BW34">
        <f t="shared" si="2"/>
        <v>79.719999999999985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87</v>
      </c>
      <c r="N35">
        <v>118.125</v>
      </c>
      <c r="O35">
        <v>123.66562500000001</v>
      </c>
      <c r="P35">
        <v>123.75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18.140333999999999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27.476800000000001</v>
      </c>
      <c r="AE35">
        <v>49.436556000000003</v>
      </c>
      <c r="AF35">
        <v>29.58</v>
      </c>
      <c r="AG35">
        <v>39.088799999999999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15.996</v>
      </c>
      <c r="AN35">
        <v>0.65042</v>
      </c>
      <c r="AO35">
        <v>28.518000000000001</v>
      </c>
      <c r="AP35">
        <v>11.529</v>
      </c>
      <c r="AQ35">
        <v>46.683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79.84999999999998</v>
      </c>
      <c r="BA35">
        <f t="shared" si="1"/>
        <v>2912.5495250000004</v>
      </c>
      <c r="BD35">
        <v>24.08</v>
      </c>
      <c r="BE35">
        <v>7.64</v>
      </c>
      <c r="BF35">
        <v>1.91</v>
      </c>
      <c r="BG35">
        <v>1.91</v>
      </c>
      <c r="BH35">
        <v>5.81</v>
      </c>
      <c r="BI35">
        <v>7.17</v>
      </c>
      <c r="BJ35">
        <v>3.11</v>
      </c>
      <c r="BK35">
        <v>3.89</v>
      </c>
      <c r="BL35">
        <v>2.06</v>
      </c>
      <c r="BM35">
        <v>0</v>
      </c>
      <c r="BN35">
        <v>0.51</v>
      </c>
      <c r="BO35">
        <v>11.79</v>
      </c>
      <c r="BP35">
        <v>3.99</v>
      </c>
      <c r="BQ35">
        <v>4.43</v>
      </c>
      <c r="BR35">
        <v>1.0900000000000001</v>
      </c>
      <c r="BS35">
        <v>0.46</v>
      </c>
      <c r="BT35">
        <v>0</v>
      </c>
      <c r="BU35">
        <v>0</v>
      </c>
      <c r="BV35">
        <v>0</v>
      </c>
      <c r="BW35">
        <f t="shared" si="2"/>
        <v>79.84999999999998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87</v>
      </c>
      <c r="N36">
        <v>118.125</v>
      </c>
      <c r="O36">
        <v>123.66562500000001</v>
      </c>
      <c r="P36">
        <v>123.75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18.140333999999999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27.476800000000001</v>
      </c>
      <c r="AE36">
        <v>49.436556000000003</v>
      </c>
      <c r="AF36">
        <v>29.58</v>
      </c>
      <c r="AG36">
        <v>39.088799999999999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15.996</v>
      </c>
      <c r="AN36">
        <v>0.65042</v>
      </c>
      <c r="AO36">
        <v>28.518000000000001</v>
      </c>
      <c r="AP36">
        <v>11.529</v>
      </c>
      <c r="AQ36">
        <v>46.683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79.84999999999998</v>
      </c>
      <c r="BA36">
        <f t="shared" si="1"/>
        <v>2912.5495250000004</v>
      </c>
      <c r="BD36">
        <v>24.08</v>
      </c>
      <c r="BE36">
        <v>7.64</v>
      </c>
      <c r="BF36">
        <v>1.91</v>
      </c>
      <c r="BG36">
        <v>1.91</v>
      </c>
      <c r="BH36">
        <v>5.81</v>
      </c>
      <c r="BI36">
        <v>7.17</v>
      </c>
      <c r="BJ36">
        <v>3.11</v>
      </c>
      <c r="BK36">
        <v>3.89</v>
      </c>
      <c r="BL36">
        <v>2.06</v>
      </c>
      <c r="BM36">
        <v>0</v>
      </c>
      <c r="BN36">
        <v>0.51</v>
      </c>
      <c r="BO36">
        <v>11.79</v>
      </c>
      <c r="BP36">
        <v>3.99</v>
      </c>
      <c r="BQ36">
        <v>4.43</v>
      </c>
      <c r="BR36">
        <v>1.0900000000000001</v>
      </c>
      <c r="BS36">
        <v>0.46</v>
      </c>
      <c r="BT36">
        <v>0</v>
      </c>
      <c r="BU36">
        <v>0</v>
      </c>
      <c r="BV36">
        <v>0</v>
      </c>
      <c r="BW36">
        <f t="shared" si="2"/>
        <v>79.84999999999998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87</v>
      </c>
      <c r="N37">
        <v>118.125</v>
      </c>
      <c r="O37">
        <v>123.66562500000001</v>
      </c>
      <c r="P37">
        <v>123.75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18.140333999999999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27.476800000000001</v>
      </c>
      <c r="AE37">
        <v>49.436556000000003</v>
      </c>
      <c r="AF37">
        <v>29.58</v>
      </c>
      <c r="AG37">
        <v>39.088799999999999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15.996</v>
      </c>
      <c r="AN37">
        <v>0.65042</v>
      </c>
      <c r="AO37">
        <v>28.518000000000001</v>
      </c>
      <c r="AP37">
        <v>11.529</v>
      </c>
      <c r="AQ37">
        <v>46.683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79.969999999999985</v>
      </c>
      <c r="BA37">
        <f t="shared" si="1"/>
        <v>2912.6695250000002</v>
      </c>
      <c r="BD37">
        <v>24.08</v>
      </c>
      <c r="BE37">
        <v>7.64</v>
      </c>
      <c r="BF37">
        <v>1.91</v>
      </c>
      <c r="BG37">
        <v>1.91</v>
      </c>
      <c r="BH37">
        <v>5.81</v>
      </c>
      <c r="BI37">
        <v>7.17</v>
      </c>
      <c r="BJ37">
        <v>3.11</v>
      </c>
      <c r="BK37">
        <v>4.01</v>
      </c>
      <c r="BL37">
        <v>2.06</v>
      </c>
      <c r="BM37">
        <v>0</v>
      </c>
      <c r="BN37">
        <v>0.51</v>
      </c>
      <c r="BO37">
        <v>11.79</v>
      </c>
      <c r="BP37">
        <v>3.99</v>
      </c>
      <c r="BQ37">
        <v>4.43</v>
      </c>
      <c r="BR37">
        <v>1.0900000000000001</v>
      </c>
      <c r="BS37">
        <v>0.46</v>
      </c>
      <c r="BT37">
        <v>0</v>
      </c>
      <c r="BU37">
        <v>0</v>
      </c>
      <c r="BV37">
        <v>0</v>
      </c>
      <c r="BW37">
        <f t="shared" si="2"/>
        <v>79.969999999999985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87</v>
      </c>
      <c r="N38">
        <v>118.125</v>
      </c>
      <c r="O38">
        <v>123.66562500000001</v>
      </c>
      <c r="P38">
        <v>123.75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18.140333999999999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27.476800000000001</v>
      </c>
      <c r="AE38">
        <v>49.436556000000003</v>
      </c>
      <c r="AF38">
        <v>29.58</v>
      </c>
      <c r="AG38">
        <v>39.088799999999999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15.996</v>
      </c>
      <c r="AN38">
        <v>0.65042</v>
      </c>
      <c r="AO38">
        <v>28.518000000000001</v>
      </c>
      <c r="AP38">
        <v>11.529</v>
      </c>
      <c r="AQ38">
        <v>46.683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80.029999999999987</v>
      </c>
      <c r="BA38">
        <f t="shared" si="1"/>
        <v>2912.7295250000006</v>
      </c>
      <c r="BD38">
        <v>24.08</v>
      </c>
      <c r="BE38">
        <v>7.64</v>
      </c>
      <c r="BF38">
        <v>1.91</v>
      </c>
      <c r="BG38">
        <v>1.91</v>
      </c>
      <c r="BH38">
        <v>5.81</v>
      </c>
      <c r="BI38">
        <v>7.17</v>
      </c>
      <c r="BJ38">
        <v>3.11</v>
      </c>
      <c r="BK38">
        <v>4.07</v>
      </c>
      <c r="BL38">
        <v>2.06</v>
      </c>
      <c r="BM38">
        <v>0</v>
      </c>
      <c r="BN38">
        <v>0.51</v>
      </c>
      <c r="BO38">
        <v>11.79</v>
      </c>
      <c r="BP38">
        <v>3.99</v>
      </c>
      <c r="BQ38">
        <v>4.43</v>
      </c>
      <c r="BR38">
        <v>1.0900000000000001</v>
      </c>
      <c r="BS38">
        <v>0.46</v>
      </c>
      <c r="BT38">
        <v>0</v>
      </c>
      <c r="BU38">
        <v>0</v>
      </c>
      <c r="BV38">
        <v>0</v>
      </c>
      <c r="BW38">
        <f t="shared" si="2"/>
        <v>80.029999999999987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87</v>
      </c>
      <c r="N39">
        <v>118.125</v>
      </c>
      <c r="O39">
        <v>123.66562500000001</v>
      </c>
      <c r="P39">
        <v>123.75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18.140333999999999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27.476800000000001</v>
      </c>
      <c r="AE39">
        <v>49.436556000000003</v>
      </c>
      <c r="AF39">
        <v>29.58</v>
      </c>
      <c r="AG39">
        <v>39.088799999999999</v>
      </c>
      <c r="AH39">
        <v>152.94049999999999</v>
      </c>
      <c r="AI39">
        <v>19.094999999999999</v>
      </c>
      <c r="AJ39">
        <v>0</v>
      </c>
      <c r="AK39">
        <v>50.76</v>
      </c>
      <c r="AL39">
        <v>79.364599999999996</v>
      </c>
      <c r="AM39">
        <v>15.996</v>
      </c>
      <c r="AN39">
        <v>0.65042</v>
      </c>
      <c r="AO39">
        <v>28.518000000000001</v>
      </c>
      <c r="AP39">
        <v>11.529</v>
      </c>
      <c r="AQ39">
        <v>46.683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80.029999999999987</v>
      </c>
      <c r="BA39">
        <f t="shared" si="1"/>
        <v>2912.7295250000006</v>
      </c>
      <c r="BD39">
        <v>24.08</v>
      </c>
      <c r="BE39">
        <v>7.64</v>
      </c>
      <c r="BF39">
        <v>1.91</v>
      </c>
      <c r="BG39">
        <v>1.91</v>
      </c>
      <c r="BH39">
        <v>5.81</v>
      </c>
      <c r="BI39">
        <v>7.17</v>
      </c>
      <c r="BJ39">
        <v>3.11</v>
      </c>
      <c r="BK39">
        <v>4.07</v>
      </c>
      <c r="BL39">
        <v>2.06</v>
      </c>
      <c r="BM39">
        <v>0</v>
      </c>
      <c r="BN39">
        <v>0.51</v>
      </c>
      <c r="BO39">
        <v>11.79</v>
      </c>
      <c r="BP39">
        <v>3.99</v>
      </c>
      <c r="BQ39">
        <v>4.43</v>
      </c>
      <c r="BR39">
        <v>1.0900000000000001</v>
      </c>
      <c r="BS39">
        <v>0.46</v>
      </c>
      <c r="BT39">
        <v>0</v>
      </c>
      <c r="BU39">
        <v>0</v>
      </c>
      <c r="BV39">
        <v>0</v>
      </c>
      <c r="BW39">
        <f t="shared" si="2"/>
        <v>80.029999999999987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87</v>
      </c>
      <c r="N40">
        <v>118.125</v>
      </c>
      <c r="O40">
        <v>123.66562500000001</v>
      </c>
      <c r="P40">
        <v>123.75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18.140333999999999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27.476800000000001</v>
      </c>
      <c r="AE40">
        <v>49.436556000000003</v>
      </c>
      <c r="AF40">
        <v>29.58</v>
      </c>
      <c r="AG40">
        <v>39.088799999999999</v>
      </c>
      <c r="AH40">
        <v>152.94049999999999</v>
      </c>
      <c r="AI40">
        <v>19.094999999999999</v>
      </c>
      <c r="AJ40">
        <v>0</v>
      </c>
      <c r="AK40">
        <v>50.76</v>
      </c>
      <c r="AL40">
        <v>79.364599999999996</v>
      </c>
      <c r="AM40">
        <v>15.996</v>
      </c>
      <c r="AN40">
        <v>0.65042</v>
      </c>
      <c r="AO40">
        <v>28.518000000000001</v>
      </c>
      <c r="AP40">
        <v>11.529</v>
      </c>
      <c r="AQ40">
        <v>46.683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80.029999999999987</v>
      </c>
      <c r="BA40">
        <f t="shared" si="1"/>
        <v>2912.7295250000006</v>
      </c>
      <c r="BD40">
        <v>24.08</v>
      </c>
      <c r="BE40">
        <v>7.64</v>
      </c>
      <c r="BF40">
        <v>1.91</v>
      </c>
      <c r="BG40">
        <v>1.91</v>
      </c>
      <c r="BH40">
        <v>5.81</v>
      </c>
      <c r="BI40">
        <v>7.17</v>
      </c>
      <c r="BJ40">
        <v>3.11</v>
      </c>
      <c r="BK40">
        <v>4.07</v>
      </c>
      <c r="BL40">
        <v>2.06</v>
      </c>
      <c r="BM40">
        <v>0</v>
      </c>
      <c r="BN40">
        <v>0.51</v>
      </c>
      <c r="BO40">
        <v>11.79</v>
      </c>
      <c r="BP40">
        <v>3.99</v>
      </c>
      <c r="BQ40">
        <v>4.43</v>
      </c>
      <c r="BR40">
        <v>1.0900000000000001</v>
      </c>
      <c r="BS40">
        <v>0.46</v>
      </c>
      <c r="BT40">
        <v>0</v>
      </c>
      <c r="BU40">
        <v>0</v>
      </c>
      <c r="BV40">
        <v>0</v>
      </c>
      <c r="BW40">
        <f t="shared" si="2"/>
        <v>80.029999999999987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87</v>
      </c>
      <c r="N41">
        <v>118.125</v>
      </c>
      <c r="O41">
        <v>123.66562500000001</v>
      </c>
      <c r="P41">
        <v>123.75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18.140333999999999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27.476800000000001</v>
      </c>
      <c r="AE41">
        <v>49.436556000000003</v>
      </c>
      <c r="AF41">
        <v>29.58</v>
      </c>
      <c r="AG41">
        <v>39.088799999999999</v>
      </c>
      <c r="AH41">
        <v>152.94049999999999</v>
      </c>
      <c r="AI41">
        <v>19.094999999999999</v>
      </c>
      <c r="AJ41">
        <v>0</v>
      </c>
      <c r="AK41">
        <v>50.76</v>
      </c>
      <c r="AL41">
        <v>79.364599999999996</v>
      </c>
      <c r="AM41">
        <v>15.996</v>
      </c>
      <c r="AN41">
        <v>0.65042</v>
      </c>
      <c r="AO41">
        <v>28.518000000000001</v>
      </c>
      <c r="AP41">
        <v>11.529</v>
      </c>
      <c r="AQ41">
        <v>46.683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80.029999999999987</v>
      </c>
      <c r="BA41">
        <f t="shared" si="1"/>
        <v>2912.7295250000006</v>
      </c>
      <c r="BD41">
        <v>24.08</v>
      </c>
      <c r="BE41">
        <v>7.64</v>
      </c>
      <c r="BF41">
        <v>1.91</v>
      </c>
      <c r="BG41">
        <v>1.91</v>
      </c>
      <c r="BH41">
        <v>5.81</v>
      </c>
      <c r="BI41">
        <v>7.17</v>
      </c>
      <c r="BJ41">
        <v>3.11</v>
      </c>
      <c r="BK41">
        <v>4.07</v>
      </c>
      <c r="BL41">
        <v>2.06</v>
      </c>
      <c r="BM41">
        <v>0</v>
      </c>
      <c r="BN41">
        <v>0.51</v>
      </c>
      <c r="BO41">
        <v>11.79</v>
      </c>
      <c r="BP41">
        <v>3.99</v>
      </c>
      <c r="BQ41">
        <v>4.43</v>
      </c>
      <c r="BR41">
        <v>1.0900000000000001</v>
      </c>
      <c r="BS41">
        <v>0.46</v>
      </c>
      <c r="BT41">
        <v>0</v>
      </c>
      <c r="BU41">
        <v>0</v>
      </c>
      <c r="BV41">
        <v>0</v>
      </c>
      <c r="BW41">
        <f t="shared" si="2"/>
        <v>80.029999999999987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87</v>
      </c>
      <c r="N42">
        <v>118.125</v>
      </c>
      <c r="O42">
        <v>123.66562500000001</v>
      </c>
      <c r="P42">
        <v>123.75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18.140333999999999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27.476800000000001</v>
      </c>
      <c r="AE42">
        <v>49.436556000000003</v>
      </c>
      <c r="AF42">
        <v>29.58</v>
      </c>
      <c r="AG42">
        <v>39.088799999999999</v>
      </c>
      <c r="AH42">
        <v>152.94049999999999</v>
      </c>
      <c r="AI42">
        <v>19.094999999999999</v>
      </c>
      <c r="AJ42">
        <v>0</v>
      </c>
      <c r="AK42">
        <v>50.76</v>
      </c>
      <c r="AL42">
        <v>79.364599999999996</v>
      </c>
      <c r="AM42">
        <v>15.996</v>
      </c>
      <c r="AN42">
        <v>0.65042</v>
      </c>
      <c r="AO42">
        <v>28.518000000000001</v>
      </c>
      <c r="AP42">
        <v>11.529</v>
      </c>
      <c r="AQ42">
        <v>46.683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80.109999999999971</v>
      </c>
      <c r="BA42">
        <f t="shared" si="1"/>
        <v>2912.8095250000006</v>
      </c>
      <c r="BD42">
        <v>24.08</v>
      </c>
      <c r="BE42">
        <v>7.64</v>
      </c>
      <c r="BF42">
        <v>1.91</v>
      </c>
      <c r="BG42">
        <v>1.91</v>
      </c>
      <c r="BH42">
        <v>5.81</v>
      </c>
      <c r="BI42">
        <v>7.17</v>
      </c>
      <c r="BJ42">
        <v>3.11</v>
      </c>
      <c r="BK42">
        <v>4.12</v>
      </c>
      <c r="BL42">
        <v>2.09</v>
      </c>
      <c r="BM42">
        <v>0</v>
      </c>
      <c r="BN42">
        <v>0.51</v>
      </c>
      <c r="BO42">
        <v>11.79</v>
      </c>
      <c r="BP42">
        <v>3.99</v>
      </c>
      <c r="BQ42">
        <v>4.43</v>
      </c>
      <c r="BR42">
        <v>1.0900000000000001</v>
      </c>
      <c r="BS42">
        <v>0.46</v>
      </c>
      <c r="BT42">
        <v>0</v>
      </c>
      <c r="BU42">
        <v>0</v>
      </c>
      <c r="BV42">
        <v>0</v>
      </c>
      <c r="BW42">
        <f t="shared" si="2"/>
        <v>80.109999999999971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87</v>
      </c>
      <c r="N43">
        <v>118.125</v>
      </c>
      <c r="O43">
        <v>123.66562500000001</v>
      </c>
      <c r="P43">
        <v>120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18.140333999999999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27.476800000000001</v>
      </c>
      <c r="AE43">
        <v>49.436556000000003</v>
      </c>
      <c r="AF43">
        <v>29.58</v>
      </c>
      <c r="AG43">
        <v>39.088799999999999</v>
      </c>
      <c r="AH43">
        <v>152.94049999999999</v>
      </c>
      <c r="AI43">
        <v>19.094999999999999</v>
      </c>
      <c r="AJ43">
        <v>0</v>
      </c>
      <c r="AK43">
        <v>50.76</v>
      </c>
      <c r="AL43">
        <v>79.364599999999996</v>
      </c>
      <c r="AM43">
        <v>15.996</v>
      </c>
      <c r="AN43">
        <v>0.65042</v>
      </c>
      <c r="AO43">
        <v>28.518000000000001</v>
      </c>
      <c r="AP43">
        <v>11.529</v>
      </c>
      <c r="AQ43">
        <v>46.683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80.109999999999971</v>
      </c>
      <c r="BA43">
        <f t="shared" si="1"/>
        <v>2909.0595250000006</v>
      </c>
      <c r="BD43">
        <v>24.08</v>
      </c>
      <c r="BE43">
        <v>7.64</v>
      </c>
      <c r="BF43">
        <v>1.91</v>
      </c>
      <c r="BG43">
        <v>1.91</v>
      </c>
      <c r="BH43">
        <v>5.81</v>
      </c>
      <c r="BI43">
        <v>7.17</v>
      </c>
      <c r="BJ43">
        <v>3.11</v>
      </c>
      <c r="BK43">
        <v>4.12</v>
      </c>
      <c r="BL43">
        <v>2.09</v>
      </c>
      <c r="BM43">
        <v>0</v>
      </c>
      <c r="BN43">
        <v>0.51</v>
      </c>
      <c r="BO43">
        <v>11.79</v>
      </c>
      <c r="BP43">
        <v>3.99</v>
      </c>
      <c r="BQ43">
        <v>4.43</v>
      </c>
      <c r="BR43">
        <v>1.0900000000000001</v>
      </c>
      <c r="BS43">
        <v>0.46</v>
      </c>
      <c r="BT43">
        <v>0</v>
      </c>
      <c r="BU43">
        <v>0</v>
      </c>
      <c r="BV43">
        <v>0</v>
      </c>
      <c r="BW43">
        <f t="shared" si="2"/>
        <v>80.109999999999971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87</v>
      </c>
      <c r="N44">
        <v>118.125</v>
      </c>
      <c r="O44">
        <v>123.66562500000001</v>
      </c>
      <c r="P44">
        <v>120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18.140333999999999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27.476800000000001</v>
      </c>
      <c r="AE44">
        <v>49.436556000000003</v>
      </c>
      <c r="AF44">
        <v>29.58</v>
      </c>
      <c r="AG44">
        <v>39.088799999999999</v>
      </c>
      <c r="AH44">
        <v>152.94049999999999</v>
      </c>
      <c r="AI44">
        <v>19.094999999999999</v>
      </c>
      <c r="AJ44">
        <v>0</v>
      </c>
      <c r="AK44">
        <v>50.76</v>
      </c>
      <c r="AL44">
        <v>79.364599999999996</v>
      </c>
      <c r="AM44">
        <v>15.996</v>
      </c>
      <c r="AN44">
        <v>0.65042</v>
      </c>
      <c r="AO44">
        <v>28.518000000000001</v>
      </c>
      <c r="AP44">
        <v>11.529</v>
      </c>
      <c r="AQ44">
        <v>46.683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80.249999999999986</v>
      </c>
      <c r="BA44">
        <f t="shared" si="1"/>
        <v>2909.1995250000004</v>
      </c>
      <c r="BD44">
        <v>24.08</v>
      </c>
      <c r="BE44">
        <v>7.64</v>
      </c>
      <c r="BF44">
        <v>1.91</v>
      </c>
      <c r="BG44">
        <v>1.91</v>
      </c>
      <c r="BH44">
        <v>5.81</v>
      </c>
      <c r="BI44">
        <v>7.17</v>
      </c>
      <c r="BJ44">
        <v>3.11</v>
      </c>
      <c r="BK44">
        <v>4.2</v>
      </c>
      <c r="BL44">
        <v>2.15</v>
      </c>
      <c r="BM44">
        <v>0</v>
      </c>
      <c r="BN44">
        <v>0.51</v>
      </c>
      <c r="BO44">
        <v>11.79</v>
      </c>
      <c r="BP44">
        <v>3.99</v>
      </c>
      <c r="BQ44">
        <v>4.43</v>
      </c>
      <c r="BR44">
        <v>1.0900000000000001</v>
      </c>
      <c r="BS44">
        <v>0.46</v>
      </c>
      <c r="BT44">
        <v>0</v>
      </c>
      <c r="BU44">
        <v>0</v>
      </c>
      <c r="BV44">
        <v>0</v>
      </c>
      <c r="BW44">
        <f t="shared" si="2"/>
        <v>80.249999999999986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87</v>
      </c>
      <c r="N45">
        <v>118.125</v>
      </c>
      <c r="O45">
        <v>123.66562500000001</v>
      </c>
      <c r="P45">
        <v>120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18.140333999999999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27.476800000000001</v>
      </c>
      <c r="AE45">
        <v>49.436556000000003</v>
      </c>
      <c r="AF45">
        <v>29.58</v>
      </c>
      <c r="AG45">
        <v>39.088799999999999</v>
      </c>
      <c r="AH45">
        <v>152.94049999999999</v>
      </c>
      <c r="AI45">
        <v>19.094999999999999</v>
      </c>
      <c r="AJ45">
        <v>0</v>
      </c>
      <c r="AK45">
        <v>50.76</v>
      </c>
      <c r="AL45">
        <v>79.364599999999996</v>
      </c>
      <c r="AM45">
        <v>15.996</v>
      </c>
      <c r="AN45">
        <v>0.65042</v>
      </c>
      <c r="AO45">
        <v>28.518000000000001</v>
      </c>
      <c r="AP45">
        <v>11.529</v>
      </c>
      <c r="AQ45">
        <v>46.683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79.719999999999985</v>
      </c>
      <c r="BA45">
        <f t="shared" si="1"/>
        <v>2908.6695250000002</v>
      </c>
      <c r="BD45">
        <v>24.08</v>
      </c>
      <c r="BE45">
        <v>7.64</v>
      </c>
      <c r="BF45">
        <v>1.91</v>
      </c>
      <c r="BG45">
        <v>1.91</v>
      </c>
      <c r="BH45">
        <v>5.81</v>
      </c>
      <c r="BI45">
        <v>7.17</v>
      </c>
      <c r="BJ45">
        <v>3.11</v>
      </c>
      <c r="BK45">
        <v>3.67</v>
      </c>
      <c r="BL45">
        <v>2.15</v>
      </c>
      <c r="BM45">
        <v>0</v>
      </c>
      <c r="BN45">
        <v>0.51</v>
      </c>
      <c r="BO45">
        <v>11.79</v>
      </c>
      <c r="BP45">
        <v>3.99</v>
      </c>
      <c r="BQ45">
        <v>4.43</v>
      </c>
      <c r="BR45">
        <v>1.0900000000000001</v>
      </c>
      <c r="BS45">
        <v>0.46</v>
      </c>
      <c r="BT45">
        <v>0</v>
      </c>
      <c r="BU45">
        <v>0</v>
      </c>
      <c r="BV45">
        <v>0</v>
      </c>
      <c r="BW45">
        <f t="shared" si="2"/>
        <v>79.719999999999985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87</v>
      </c>
      <c r="N46">
        <v>118.125</v>
      </c>
      <c r="O46">
        <v>123.66562500000001</v>
      </c>
      <c r="P46">
        <v>120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18.140333999999999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27.476800000000001</v>
      </c>
      <c r="AE46">
        <v>49.436556000000003</v>
      </c>
      <c r="AF46">
        <v>29.58</v>
      </c>
      <c r="AG46">
        <v>39.088799999999999</v>
      </c>
      <c r="AH46">
        <v>152.94049999999999</v>
      </c>
      <c r="AI46">
        <v>19.094999999999999</v>
      </c>
      <c r="AJ46">
        <v>0</v>
      </c>
      <c r="AK46">
        <v>50.76</v>
      </c>
      <c r="AL46">
        <v>79.364599999999996</v>
      </c>
      <c r="AM46">
        <v>15.996</v>
      </c>
      <c r="AN46">
        <v>0.65042</v>
      </c>
      <c r="AO46">
        <v>28.518000000000001</v>
      </c>
      <c r="AP46">
        <v>11.529</v>
      </c>
      <c r="AQ46">
        <v>46.683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79.819999999999979</v>
      </c>
      <c r="BA46">
        <f t="shared" si="1"/>
        <v>2908.7695250000006</v>
      </c>
      <c r="BD46">
        <v>24.08</v>
      </c>
      <c r="BE46">
        <v>7.64</v>
      </c>
      <c r="BF46">
        <v>1.91</v>
      </c>
      <c r="BG46">
        <v>1.91</v>
      </c>
      <c r="BH46">
        <v>5.81</v>
      </c>
      <c r="BI46">
        <v>7.17</v>
      </c>
      <c r="BJ46">
        <v>3.11</v>
      </c>
      <c r="BK46">
        <v>3.77</v>
      </c>
      <c r="BL46">
        <v>2.15</v>
      </c>
      <c r="BM46">
        <v>0</v>
      </c>
      <c r="BN46">
        <v>0.51</v>
      </c>
      <c r="BO46">
        <v>11.79</v>
      </c>
      <c r="BP46">
        <v>3.99</v>
      </c>
      <c r="BQ46">
        <v>4.43</v>
      </c>
      <c r="BR46">
        <v>1.0900000000000001</v>
      </c>
      <c r="BS46">
        <v>0.46</v>
      </c>
      <c r="BT46">
        <v>0</v>
      </c>
      <c r="BU46">
        <v>0</v>
      </c>
      <c r="BV46">
        <v>0</v>
      </c>
      <c r="BW46">
        <f t="shared" si="2"/>
        <v>79.819999999999979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87</v>
      </c>
      <c r="N47">
        <v>118.125</v>
      </c>
      <c r="O47">
        <v>123.66562500000001</v>
      </c>
      <c r="P47">
        <v>123.75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18.140333999999999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27.476800000000001</v>
      </c>
      <c r="AE47">
        <v>49.436556000000003</v>
      </c>
      <c r="AF47">
        <v>29.58</v>
      </c>
      <c r="AG47">
        <v>39.088799999999999</v>
      </c>
      <c r="AH47">
        <v>152.94049999999999</v>
      </c>
      <c r="AI47">
        <v>19.094999999999999</v>
      </c>
      <c r="AJ47">
        <v>0</v>
      </c>
      <c r="AK47">
        <v>50.76</v>
      </c>
      <c r="AL47">
        <v>79.364599999999996</v>
      </c>
      <c r="AM47">
        <v>15.996</v>
      </c>
      <c r="AN47">
        <v>0.65042</v>
      </c>
      <c r="AO47">
        <v>28.518000000000001</v>
      </c>
      <c r="AP47">
        <v>11.529</v>
      </c>
      <c r="AQ47">
        <v>46.683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79.819999999999979</v>
      </c>
      <c r="BA47">
        <f t="shared" si="1"/>
        <v>2912.5195250000006</v>
      </c>
      <c r="BD47">
        <v>24.08</v>
      </c>
      <c r="BE47">
        <v>7.64</v>
      </c>
      <c r="BF47">
        <v>1.91</v>
      </c>
      <c r="BG47">
        <v>1.91</v>
      </c>
      <c r="BH47">
        <v>5.81</v>
      </c>
      <c r="BI47">
        <v>7.17</v>
      </c>
      <c r="BJ47">
        <v>3.11</v>
      </c>
      <c r="BK47">
        <v>3.77</v>
      </c>
      <c r="BL47">
        <v>2.15</v>
      </c>
      <c r="BM47">
        <v>0</v>
      </c>
      <c r="BN47">
        <v>0.51</v>
      </c>
      <c r="BO47">
        <v>11.79</v>
      </c>
      <c r="BP47">
        <v>3.99</v>
      </c>
      <c r="BQ47">
        <v>4.43</v>
      </c>
      <c r="BR47">
        <v>1.0900000000000001</v>
      </c>
      <c r="BS47">
        <v>0.46</v>
      </c>
      <c r="BT47">
        <v>0</v>
      </c>
      <c r="BU47">
        <v>0</v>
      </c>
      <c r="BV47">
        <v>0</v>
      </c>
      <c r="BW47">
        <f t="shared" si="2"/>
        <v>79.819999999999979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87</v>
      </c>
      <c r="N48">
        <v>118.125</v>
      </c>
      <c r="O48">
        <v>123.66562500000001</v>
      </c>
      <c r="P48">
        <v>123.75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18.140333999999999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27.476800000000001</v>
      </c>
      <c r="AE48">
        <v>49.436556000000003</v>
      </c>
      <c r="AF48">
        <v>29.58</v>
      </c>
      <c r="AG48">
        <v>39.088799999999999</v>
      </c>
      <c r="AH48">
        <v>152.94049999999999</v>
      </c>
      <c r="AI48">
        <v>19.094999999999999</v>
      </c>
      <c r="AJ48">
        <v>0</v>
      </c>
      <c r="AK48">
        <v>50.76</v>
      </c>
      <c r="AL48">
        <v>79.364599999999996</v>
      </c>
      <c r="AM48">
        <v>15.996</v>
      </c>
      <c r="AN48">
        <v>0.65042</v>
      </c>
      <c r="AO48">
        <v>28.518000000000001</v>
      </c>
      <c r="AP48">
        <v>11.529</v>
      </c>
      <c r="AQ48">
        <v>46.683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79.899999999999991</v>
      </c>
      <c r="BA48">
        <f t="shared" si="1"/>
        <v>2912.5995250000005</v>
      </c>
      <c r="BD48">
        <v>24.08</v>
      </c>
      <c r="BE48">
        <v>7.64</v>
      </c>
      <c r="BF48">
        <v>1.91</v>
      </c>
      <c r="BG48">
        <v>1.91</v>
      </c>
      <c r="BH48">
        <v>5.81</v>
      </c>
      <c r="BI48">
        <v>7.17</v>
      </c>
      <c r="BJ48">
        <v>3.11</v>
      </c>
      <c r="BK48">
        <v>3.85</v>
      </c>
      <c r="BL48">
        <v>2.15</v>
      </c>
      <c r="BM48">
        <v>0</v>
      </c>
      <c r="BN48">
        <v>0.51</v>
      </c>
      <c r="BO48">
        <v>11.79</v>
      </c>
      <c r="BP48">
        <v>3.99</v>
      </c>
      <c r="BQ48">
        <v>4.43</v>
      </c>
      <c r="BR48">
        <v>1.0900000000000001</v>
      </c>
      <c r="BS48">
        <v>0.46</v>
      </c>
      <c r="BT48">
        <v>0</v>
      </c>
      <c r="BU48">
        <v>0</v>
      </c>
      <c r="BV48">
        <v>0</v>
      </c>
      <c r="BW48">
        <f t="shared" si="2"/>
        <v>79.899999999999991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87</v>
      </c>
      <c r="N49">
        <v>118.125</v>
      </c>
      <c r="O49">
        <v>123.66562500000001</v>
      </c>
      <c r="P49">
        <v>123.75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18.140333999999999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27.476800000000001</v>
      </c>
      <c r="AE49">
        <v>49.436556000000003</v>
      </c>
      <c r="AF49">
        <v>29.58</v>
      </c>
      <c r="AG49">
        <v>39.088799999999999</v>
      </c>
      <c r="AH49">
        <v>152.94049999999999</v>
      </c>
      <c r="AI49">
        <v>19.094999999999999</v>
      </c>
      <c r="AJ49">
        <v>0</v>
      </c>
      <c r="AK49">
        <v>50.76</v>
      </c>
      <c r="AL49">
        <v>79.364599999999996</v>
      </c>
      <c r="AM49">
        <v>15.996</v>
      </c>
      <c r="AN49">
        <v>0.65042</v>
      </c>
      <c r="AO49">
        <v>28.518000000000001</v>
      </c>
      <c r="AP49">
        <v>11.529</v>
      </c>
      <c r="AQ49">
        <v>46.683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80.07999999999997</v>
      </c>
      <c r="BA49">
        <f t="shared" si="1"/>
        <v>2912.7795250000004</v>
      </c>
      <c r="BD49">
        <v>24.08</v>
      </c>
      <c r="BE49">
        <v>7.64</v>
      </c>
      <c r="BF49">
        <v>1.91</v>
      </c>
      <c r="BG49">
        <v>1.91</v>
      </c>
      <c r="BH49">
        <v>5.81</v>
      </c>
      <c r="BI49">
        <v>7.17</v>
      </c>
      <c r="BJ49">
        <v>3.11</v>
      </c>
      <c r="BK49">
        <v>4.03</v>
      </c>
      <c r="BL49">
        <v>2.15</v>
      </c>
      <c r="BM49">
        <v>0</v>
      </c>
      <c r="BN49">
        <v>0.51</v>
      </c>
      <c r="BO49">
        <v>11.79</v>
      </c>
      <c r="BP49">
        <v>3.99</v>
      </c>
      <c r="BQ49">
        <v>4.43</v>
      </c>
      <c r="BR49">
        <v>1.0900000000000001</v>
      </c>
      <c r="BS49">
        <v>0.46</v>
      </c>
      <c r="BT49">
        <v>0</v>
      </c>
      <c r="BU49">
        <v>0</v>
      </c>
      <c r="BV49">
        <v>0</v>
      </c>
      <c r="BW49">
        <f t="shared" si="2"/>
        <v>80.07999999999997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87</v>
      </c>
      <c r="N50">
        <v>118.125</v>
      </c>
      <c r="O50">
        <v>123.66562500000001</v>
      </c>
      <c r="P50">
        <v>123.75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18.140333999999999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27.476800000000001</v>
      </c>
      <c r="AE50">
        <v>49.436556000000003</v>
      </c>
      <c r="AF50">
        <v>29.58</v>
      </c>
      <c r="AG50">
        <v>39.088799999999999</v>
      </c>
      <c r="AH50">
        <v>152.94049999999999</v>
      </c>
      <c r="AI50">
        <v>19.094999999999999</v>
      </c>
      <c r="AJ50">
        <v>0</v>
      </c>
      <c r="AK50">
        <v>50.76</v>
      </c>
      <c r="AL50">
        <v>79.364599999999996</v>
      </c>
      <c r="AM50">
        <v>15.996</v>
      </c>
      <c r="AN50">
        <v>0.65042</v>
      </c>
      <c r="AO50">
        <v>28.518000000000001</v>
      </c>
      <c r="AP50">
        <v>11.529</v>
      </c>
      <c r="AQ50">
        <v>46.683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80.07999999999997</v>
      </c>
      <c r="BA50">
        <f t="shared" si="1"/>
        <v>2912.7795250000004</v>
      </c>
      <c r="BD50">
        <v>24.08</v>
      </c>
      <c r="BE50">
        <v>7.64</v>
      </c>
      <c r="BF50">
        <v>1.91</v>
      </c>
      <c r="BG50">
        <v>1.91</v>
      </c>
      <c r="BH50">
        <v>5.81</v>
      </c>
      <c r="BI50">
        <v>7.17</v>
      </c>
      <c r="BJ50">
        <v>3.11</v>
      </c>
      <c r="BK50">
        <v>4.03</v>
      </c>
      <c r="BL50">
        <v>2.15</v>
      </c>
      <c r="BM50">
        <v>0</v>
      </c>
      <c r="BN50">
        <v>0.51</v>
      </c>
      <c r="BO50">
        <v>11.79</v>
      </c>
      <c r="BP50">
        <v>3.99</v>
      </c>
      <c r="BQ50">
        <v>4.43</v>
      </c>
      <c r="BR50">
        <v>1.0900000000000001</v>
      </c>
      <c r="BS50">
        <v>0.46</v>
      </c>
      <c r="BT50">
        <v>0</v>
      </c>
      <c r="BU50">
        <v>0</v>
      </c>
      <c r="BV50">
        <v>0</v>
      </c>
      <c r="BW50">
        <f t="shared" si="2"/>
        <v>80.07999999999997</v>
      </c>
    </row>
    <row r="51" spans="1:75">
      <c r="A51" t="s">
        <v>93</v>
      </c>
      <c r="B51">
        <v>0</v>
      </c>
      <c r="C51">
        <v>32.76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87</v>
      </c>
      <c r="N51">
        <v>118.125</v>
      </c>
      <c r="O51">
        <v>123.66562500000001</v>
      </c>
      <c r="P51">
        <v>123.75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18.140333999999999</v>
      </c>
      <c r="W51">
        <v>147.515625</v>
      </c>
      <c r="X51">
        <v>0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27.476800000000001</v>
      </c>
      <c r="AE51">
        <v>49.436556000000003</v>
      </c>
      <c r="AF51">
        <v>29.58</v>
      </c>
      <c r="AG51">
        <v>39.088799999999999</v>
      </c>
      <c r="AH51">
        <v>152.94049999999999</v>
      </c>
      <c r="AI51">
        <v>19.094999999999999</v>
      </c>
      <c r="AJ51">
        <v>0</v>
      </c>
      <c r="AK51">
        <v>50.76</v>
      </c>
      <c r="AL51">
        <v>79.364599999999996</v>
      </c>
      <c r="AM51">
        <v>15.996</v>
      </c>
      <c r="AN51">
        <v>0.66954999999999998</v>
      </c>
      <c r="AO51">
        <v>27.93</v>
      </c>
      <c r="AP51">
        <v>11.529</v>
      </c>
      <c r="AQ51">
        <v>46.683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80.189999999999984</v>
      </c>
      <c r="BA51">
        <f t="shared" si="1"/>
        <v>2912.0056549999999</v>
      </c>
      <c r="BD51">
        <v>24.08</v>
      </c>
      <c r="BE51">
        <v>7.64</v>
      </c>
      <c r="BF51">
        <v>1.91</v>
      </c>
      <c r="BG51">
        <v>1.91</v>
      </c>
      <c r="BH51">
        <v>5.81</v>
      </c>
      <c r="BI51">
        <v>7.17</v>
      </c>
      <c r="BJ51">
        <v>3.11</v>
      </c>
      <c r="BK51">
        <v>4.1399999999999997</v>
      </c>
      <c r="BL51">
        <v>2.15</v>
      </c>
      <c r="BM51">
        <v>0</v>
      </c>
      <c r="BN51">
        <v>0.51</v>
      </c>
      <c r="BO51">
        <v>11.79</v>
      </c>
      <c r="BP51">
        <v>3.99</v>
      </c>
      <c r="BQ51">
        <v>4.43</v>
      </c>
      <c r="BR51">
        <v>1.0900000000000001</v>
      </c>
      <c r="BS51">
        <v>0.46</v>
      </c>
      <c r="BT51">
        <v>0</v>
      </c>
      <c r="BU51">
        <v>0</v>
      </c>
      <c r="BV51">
        <v>0</v>
      </c>
      <c r="BW51">
        <f t="shared" si="2"/>
        <v>80.189999999999984</v>
      </c>
    </row>
    <row r="52" spans="1:75">
      <c r="A52" t="s">
        <v>94</v>
      </c>
      <c r="B52">
        <v>0</v>
      </c>
      <c r="C52">
        <v>32.76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87</v>
      </c>
      <c r="N52">
        <v>118.125</v>
      </c>
      <c r="O52">
        <v>123.66562500000001</v>
      </c>
      <c r="P52">
        <v>123.75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18.140333999999999</v>
      </c>
      <c r="W52">
        <v>147.515625</v>
      </c>
      <c r="X52">
        <v>0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27.476800000000001</v>
      </c>
      <c r="AE52">
        <v>49.436556000000003</v>
      </c>
      <c r="AF52">
        <v>29.58</v>
      </c>
      <c r="AG52">
        <v>39.088799999999999</v>
      </c>
      <c r="AH52">
        <v>152.94049999999999</v>
      </c>
      <c r="AI52">
        <v>19.094999999999999</v>
      </c>
      <c r="AJ52">
        <v>0</v>
      </c>
      <c r="AK52">
        <v>50.76</v>
      </c>
      <c r="AL52">
        <v>79.364599999999996</v>
      </c>
      <c r="AM52">
        <v>15.996</v>
      </c>
      <c r="AN52">
        <v>0.66954999999999998</v>
      </c>
      <c r="AO52">
        <v>27.93</v>
      </c>
      <c r="AP52">
        <v>11.529</v>
      </c>
      <c r="AQ52">
        <v>46.683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80.249999999999986</v>
      </c>
      <c r="BA52">
        <f t="shared" si="1"/>
        <v>2912.0656549999999</v>
      </c>
      <c r="BD52">
        <v>24.08</v>
      </c>
      <c r="BE52">
        <v>7.64</v>
      </c>
      <c r="BF52">
        <v>1.91</v>
      </c>
      <c r="BG52">
        <v>1.91</v>
      </c>
      <c r="BH52">
        <v>5.81</v>
      </c>
      <c r="BI52">
        <v>7.17</v>
      </c>
      <c r="BJ52">
        <v>3.11</v>
      </c>
      <c r="BK52">
        <v>4.2</v>
      </c>
      <c r="BL52">
        <v>2.15</v>
      </c>
      <c r="BM52">
        <v>0</v>
      </c>
      <c r="BN52">
        <v>0.51</v>
      </c>
      <c r="BO52">
        <v>11.79</v>
      </c>
      <c r="BP52">
        <v>3.99</v>
      </c>
      <c r="BQ52">
        <v>4.43</v>
      </c>
      <c r="BR52">
        <v>1.0900000000000001</v>
      </c>
      <c r="BS52">
        <v>0.46</v>
      </c>
      <c r="BT52">
        <v>0</v>
      </c>
      <c r="BU52">
        <v>0</v>
      </c>
      <c r="BV52">
        <v>0</v>
      </c>
      <c r="BW52">
        <f t="shared" si="2"/>
        <v>80.249999999999986</v>
      </c>
    </row>
    <row r="53" spans="1:75">
      <c r="A53" t="s">
        <v>95</v>
      </c>
      <c r="B53">
        <v>0</v>
      </c>
      <c r="C53">
        <v>32.76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87</v>
      </c>
      <c r="N53">
        <v>118.125</v>
      </c>
      <c r="O53">
        <v>123.66562500000001</v>
      </c>
      <c r="P53">
        <v>123.75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18.140333999999999</v>
      </c>
      <c r="W53">
        <v>147.515625</v>
      </c>
      <c r="X53">
        <v>0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27.476800000000001</v>
      </c>
      <c r="AE53">
        <v>49.436556000000003</v>
      </c>
      <c r="AF53">
        <v>29.58</v>
      </c>
      <c r="AG53">
        <v>39.088799999999999</v>
      </c>
      <c r="AH53">
        <v>152.94049999999999</v>
      </c>
      <c r="AI53">
        <v>19.094999999999999</v>
      </c>
      <c r="AJ53">
        <v>0</v>
      </c>
      <c r="AK53">
        <v>50.76</v>
      </c>
      <c r="AL53">
        <v>79.364599999999996</v>
      </c>
      <c r="AM53">
        <v>15.996</v>
      </c>
      <c r="AN53">
        <v>0.66954999999999998</v>
      </c>
      <c r="AO53">
        <v>24.99</v>
      </c>
      <c r="AP53">
        <v>11.529</v>
      </c>
      <c r="AQ53">
        <v>46.683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80.249999999999986</v>
      </c>
      <c r="BA53">
        <f t="shared" si="1"/>
        <v>2909.1256549999998</v>
      </c>
      <c r="BD53">
        <v>24.08</v>
      </c>
      <c r="BE53">
        <v>7.64</v>
      </c>
      <c r="BF53">
        <v>1.91</v>
      </c>
      <c r="BG53">
        <v>1.91</v>
      </c>
      <c r="BH53">
        <v>5.81</v>
      </c>
      <c r="BI53">
        <v>7.17</v>
      </c>
      <c r="BJ53">
        <v>3.11</v>
      </c>
      <c r="BK53">
        <v>4.2</v>
      </c>
      <c r="BL53">
        <v>2.15</v>
      </c>
      <c r="BM53">
        <v>0</v>
      </c>
      <c r="BN53">
        <v>0.51</v>
      </c>
      <c r="BO53">
        <v>11.79</v>
      </c>
      <c r="BP53">
        <v>3.99</v>
      </c>
      <c r="BQ53">
        <v>4.43</v>
      </c>
      <c r="BR53">
        <v>1.0900000000000001</v>
      </c>
      <c r="BS53">
        <v>0.46</v>
      </c>
      <c r="BT53">
        <v>0</v>
      </c>
      <c r="BU53">
        <v>0</v>
      </c>
      <c r="BV53">
        <v>0</v>
      </c>
      <c r="BW53">
        <f t="shared" si="2"/>
        <v>80.249999999999986</v>
      </c>
    </row>
    <row r="54" spans="1:75">
      <c r="A54" t="s">
        <v>96</v>
      </c>
      <c r="B54">
        <v>0</v>
      </c>
      <c r="C54">
        <v>32.76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87</v>
      </c>
      <c r="N54">
        <v>118.125</v>
      </c>
      <c r="O54">
        <v>123.66562500000001</v>
      </c>
      <c r="P54">
        <v>123.75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18.140333999999999</v>
      </c>
      <c r="W54">
        <v>147.515625</v>
      </c>
      <c r="X54">
        <v>0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27.476800000000001</v>
      </c>
      <c r="AE54">
        <v>49.436556000000003</v>
      </c>
      <c r="AF54">
        <v>29.58</v>
      </c>
      <c r="AG54">
        <v>39.088799999999999</v>
      </c>
      <c r="AH54">
        <v>152.94049999999999</v>
      </c>
      <c r="AI54">
        <v>19.094999999999999</v>
      </c>
      <c r="AJ54">
        <v>0</v>
      </c>
      <c r="AK54">
        <v>50.76</v>
      </c>
      <c r="AL54">
        <v>79.364599999999996</v>
      </c>
      <c r="AM54">
        <v>15.996</v>
      </c>
      <c r="AN54">
        <v>0.66954999999999998</v>
      </c>
      <c r="AO54">
        <v>24.99</v>
      </c>
      <c r="AP54">
        <v>11.529</v>
      </c>
      <c r="AQ54">
        <v>46.683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80.089999999999989</v>
      </c>
      <c r="BA54">
        <f t="shared" si="1"/>
        <v>2908.965655</v>
      </c>
      <c r="BD54">
        <v>24.08</v>
      </c>
      <c r="BE54">
        <v>7.64</v>
      </c>
      <c r="BF54">
        <v>1.91</v>
      </c>
      <c r="BG54">
        <v>1.91</v>
      </c>
      <c r="BH54">
        <v>5.81</v>
      </c>
      <c r="BI54">
        <v>7.17</v>
      </c>
      <c r="BJ54">
        <v>3.11</v>
      </c>
      <c r="BK54">
        <v>4.0999999999999996</v>
      </c>
      <c r="BL54">
        <v>2.09</v>
      </c>
      <c r="BM54">
        <v>0</v>
      </c>
      <c r="BN54">
        <v>0.51</v>
      </c>
      <c r="BO54">
        <v>11.79</v>
      </c>
      <c r="BP54">
        <v>3.99</v>
      </c>
      <c r="BQ54">
        <v>4.43</v>
      </c>
      <c r="BR54">
        <v>1.0900000000000001</v>
      </c>
      <c r="BS54">
        <v>0.46</v>
      </c>
      <c r="BT54">
        <v>0</v>
      </c>
      <c r="BU54">
        <v>0</v>
      </c>
      <c r="BV54">
        <v>0</v>
      </c>
      <c r="BW54">
        <f t="shared" si="2"/>
        <v>80.089999999999989</v>
      </c>
    </row>
    <row r="55" spans="1:75">
      <c r="A55" t="s">
        <v>97</v>
      </c>
      <c r="B55">
        <v>0</v>
      </c>
      <c r="C55">
        <v>32.76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87</v>
      </c>
      <c r="N55">
        <v>118.125</v>
      </c>
      <c r="O55">
        <v>123.66562500000001</v>
      </c>
      <c r="P55">
        <v>123.75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18.140333999999999</v>
      </c>
      <c r="W55">
        <v>147.515625</v>
      </c>
      <c r="X55">
        <v>0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27.476800000000001</v>
      </c>
      <c r="AE55">
        <v>49.436556000000003</v>
      </c>
      <c r="AF55">
        <v>29.58</v>
      </c>
      <c r="AG55">
        <v>39.088799999999999</v>
      </c>
      <c r="AH55">
        <v>152.94049999999999</v>
      </c>
      <c r="AI55">
        <v>19.094999999999999</v>
      </c>
      <c r="AJ55">
        <v>0</v>
      </c>
      <c r="AK55">
        <v>50.76</v>
      </c>
      <c r="AL55">
        <v>79.364599999999996</v>
      </c>
      <c r="AM55">
        <v>15.996</v>
      </c>
      <c r="AN55">
        <v>0.66954999999999998</v>
      </c>
      <c r="AO55">
        <v>24.402000000000001</v>
      </c>
      <c r="AP55">
        <v>11.529</v>
      </c>
      <c r="AQ55">
        <v>46.683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80.089999999999989</v>
      </c>
      <c r="BA55">
        <f t="shared" si="1"/>
        <v>2908.3776550000002</v>
      </c>
      <c r="BD55">
        <v>24.08</v>
      </c>
      <c r="BE55">
        <v>7.64</v>
      </c>
      <c r="BF55">
        <v>1.91</v>
      </c>
      <c r="BG55">
        <v>1.91</v>
      </c>
      <c r="BH55">
        <v>5.81</v>
      </c>
      <c r="BI55">
        <v>7.17</v>
      </c>
      <c r="BJ55">
        <v>3.11</v>
      </c>
      <c r="BK55">
        <v>4.0999999999999996</v>
      </c>
      <c r="BL55">
        <v>2.09</v>
      </c>
      <c r="BM55">
        <v>0</v>
      </c>
      <c r="BN55">
        <v>0.51</v>
      </c>
      <c r="BO55">
        <v>11.79</v>
      </c>
      <c r="BP55">
        <v>3.99</v>
      </c>
      <c r="BQ55">
        <v>4.43</v>
      </c>
      <c r="BR55">
        <v>1.0900000000000001</v>
      </c>
      <c r="BS55">
        <v>0.46</v>
      </c>
      <c r="BT55">
        <v>0</v>
      </c>
      <c r="BU55">
        <v>0</v>
      </c>
      <c r="BV55">
        <v>0</v>
      </c>
      <c r="BW55">
        <f t="shared" si="2"/>
        <v>80.089999999999989</v>
      </c>
    </row>
    <row r="56" spans="1:75">
      <c r="A56" t="s">
        <v>98</v>
      </c>
      <c r="B56">
        <v>0</v>
      </c>
      <c r="C56">
        <v>32.76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87</v>
      </c>
      <c r="N56">
        <v>118.125</v>
      </c>
      <c r="O56">
        <v>123.66562500000001</v>
      </c>
      <c r="P56">
        <v>123.75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18.140333999999999</v>
      </c>
      <c r="W56">
        <v>147.515625</v>
      </c>
      <c r="X56">
        <v>0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27.476800000000001</v>
      </c>
      <c r="AE56">
        <v>49.436556000000003</v>
      </c>
      <c r="AF56">
        <v>29.58</v>
      </c>
      <c r="AG56">
        <v>39.088799999999999</v>
      </c>
      <c r="AH56">
        <v>152.94049999999999</v>
      </c>
      <c r="AI56">
        <v>19.094999999999999</v>
      </c>
      <c r="AJ56">
        <v>0</v>
      </c>
      <c r="AK56">
        <v>50.76</v>
      </c>
      <c r="AL56">
        <v>79.364599999999996</v>
      </c>
      <c r="AM56">
        <v>15.996</v>
      </c>
      <c r="AN56">
        <v>0.66954999999999998</v>
      </c>
      <c r="AO56">
        <v>24.402000000000001</v>
      </c>
      <c r="AP56">
        <v>11.529</v>
      </c>
      <c r="AQ56">
        <v>46.683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80.089999999999989</v>
      </c>
      <c r="BA56">
        <f t="shared" si="1"/>
        <v>2908.3776550000002</v>
      </c>
      <c r="BD56">
        <v>24.08</v>
      </c>
      <c r="BE56">
        <v>7.64</v>
      </c>
      <c r="BF56">
        <v>1.91</v>
      </c>
      <c r="BG56">
        <v>1.91</v>
      </c>
      <c r="BH56">
        <v>5.81</v>
      </c>
      <c r="BI56">
        <v>7.17</v>
      </c>
      <c r="BJ56">
        <v>3.11</v>
      </c>
      <c r="BK56">
        <v>4.0999999999999996</v>
      </c>
      <c r="BL56">
        <v>2.09</v>
      </c>
      <c r="BM56">
        <v>0</v>
      </c>
      <c r="BN56">
        <v>0.51</v>
      </c>
      <c r="BO56">
        <v>11.79</v>
      </c>
      <c r="BP56">
        <v>3.99</v>
      </c>
      <c r="BQ56">
        <v>4.43</v>
      </c>
      <c r="BR56">
        <v>1.0900000000000001</v>
      </c>
      <c r="BS56">
        <v>0.46</v>
      </c>
      <c r="BT56">
        <v>0</v>
      </c>
      <c r="BU56">
        <v>0</v>
      </c>
      <c r="BV56">
        <v>0</v>
      </c>
      <c r="BW56">
        <f t="shared" si="2"/>
        <v>80.089999999999989</v>
      </c>
    </row>
    <row r="57" spans="1:75">
      <c r="A57" t="s">
        <v>99</v>
      </c>
      <c r="B57">
        <v>0</v>
      </c>
      <c r="C57">
        <v>32.76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87</v>
      </c>
      <c r="N57">
        <v>118.125</v>
      </c>
      <c r="O57">
        <v>123.66562500000001</v>
      </c>
      <c r="P57">
        <v>123.75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18.140333999999999</v>
      </c>
      <c r="W57">
        <v>147.515625</v>
      </c>
      <c r="X57">
        <v>0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27.476800000000001</v>
      </c>
      <c r="AE57">
        <v>49.436556000000003</v>
      </c>
      <c r="AF57">
        <v>29.58</v>
      </c>
      <c r="AG57">
        <v>39.088799999999999</v>
      </c>
      <c r="AH57">
        <v>152.94049999999999</v>
      </c>
      <c r="AI57">
        <v>3.819</v>
      </c>
      <c r="AJ57">
        <v>0</v>
      </c>
      <c r="AK57">
        <v>50.76</v>
      </c>
      <c r="AL57">
        <v>79.364599999999996</v>
      </c>
      <c r="AM57">
        <v>15.996</v>
      </c>
      <c r="AN57">
        <v>0.66954999999999998</v>
      </c>
      <c r="AO57">
        <v>24.402000000000001</v>
      </c>
      <c r="AP57">
        <v>11.529</v>
      </c>
      <c r="AQ57">
        <v>46.683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80.089999999999989</v>
      </c>
      <c r="BA57">
        <f t="shared" si="1"/>
        <v>2893.1016550000004</v>
      </c>
      <c r="BD57">
        <v>24.08</v>
      </c>
      <c r="BE57">
        <v>7.64</v>
      </c>
      <c r="BF57">
        <v>1.91</v>
      </c>
      <c r="BG57">
        <v>1.91</v>
      </c>
      <c r="BH57">
        <v>5.81</v>
      </c>
      <c r="BI57">
        <v>7.17</v>
      </c>
      <c r="BJ57">
        <v>3.11</v>
      </c>
      <c r="BK57">
        <v>4.0999999999999996</v>
      </c>
      <c r="BL57">
        <v>2.09</v>
      </c>
      <c r="BM57">
        <v>0</v>
      </c>
      <c r="BN57">
        <v>0.51</v>
      </c>
      <c r="BO57">
        <v>11.79</v>
      </c>
      <c r="BP57">
        <v>3.99</v>
      </c>
      <c r="BQ57">
        <v>4.43</v>
      </c>
      <c r="BR57">
        <v>1.0900000000000001</v>
      </c>
      <c r="BS57">
        <v>0.46</v>
      </c>
      <c r="BT57">
        <v>0</v>
      </c>
      <c r="BU57">
        <v>0</v>
      </c>
      <c r="BV57">
        <v>0</v>
      </c>
      <c r="BW57">
        <f t="shared" si="2"/>
        <v>80.089999999999989</v>
      </c>
    </row>
    <row r="58" spans="1:75">
      <c r="A58" t="s">
        <v>100</v>
      </c>
      <c r="B58">
        <v>0</v>
      </c>
      <c r="C58">
        <v>32.76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87</v>
      </c>
      <c r="N58">
        <v>118.125</v>
      </c>
      <c r="O58">
        <v>123.66562500000001</v>
      </c>
      <c r="P58">
        <v>123.75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18.140333999999999</v>
      </c>
      <c r="W58">
        <v>147.515625</v>
      </c>
      <c r="X58">
        <v>0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27.476800000000001</v>
      </c>
      <c r="AE58">
        <v>49.436556000000003</v>
      </c>
      <c r="AF58">
        <v>29.58</v>
      </c>
      <c r="AG58">
        <v>39.088799999999999</v>
      </c>
      <c r="AH58">
        <v>152.94049999999999</v>
      </c>
      <c r="AI58">
        <v>3.1825000000000001</v>
      </c>
      <c r="AJ58">
        <v>0</v>
      </c>
      <c r="AK58">
        <v>50.76</v>
      </c>
      <c r="AL58">
        <v>79.364599999999996</v>
      </c>
      <c r="AM58">
        <v>15.996</v>
      </c>
      <c r="AN58">
        <v>0.66954999999999998</v>
      </c>
      <c r="AO58">
        <v>24.402000000000001</v>
      </c>
      <c r="AP58">
        <v>11.529</v>
      </c>
      <c r="AQ58">
        <v>46.683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80.089999999999989</v>
      </c>
      <c r="BA58">
        <f t="shared" si="1"/>
        <v>2892.4651550000003</v>
      </c>
      <c r="BD58">
        <v>24.08</v>
      </c>
      <c r="BE58">
        <v>7.64</v>
      </c>
      <c r="BF58">
        <v>1.91</v>
      </c>
      <c r="BG58">
        <v>1.91</v>
      </c>
      <c r="BH58">
        <v>5.81</v>
      </c>
      <c r="BI58">
        <v>7.17</v>
      </c>
      <c r="BJ58">
        <v>3.11</v>
      </c>
      <c r="BK58">
        <v>4.0999999999999996</v>
      </c>
      <c r="BL58">
        <v>2.09</v>
      </c>
      <c r="BM58">
        <v>0</v>
      </c>
      <c r="BN58">
        <v>0.51</v>
      </c>
      <c r="BO58">
        <v>11.79</v>
      </c>
      <c r="BP58">
        <v>3.99</v>
      </c>
      <c r="BQ58">
        <v>4.43</v>
      </c>
      <c r="BR58">
        <v>1.0900000000000001</v>
      </c>
      <c r="BS58">
        <v>0.46</v>
      </c>
      <c r="BT58">
        <v>0</v>
      </c>
      <c r="BU58">
        <v>0</v>
      </c>
      <c r="BV58">
        <v>0</v>
      </c>
      <c r="BW58">
        <f t="shared" si="2"/>
        <v>80.089999999999989</v>
      </c>
    </row>
    <row r="59" spans="1:75">
      <c r="A59" t="s">
        <v>101</v>
      </c>
      <c r="B59">
        <v>0</v>
      </c>
      <c r="C59">
        <v>32.76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87</v>
      </c>
      <c r="N59">
        <v>118.125</v>
      </c>
      <c r="O59">
        <v>123.66562500000001</v>
      </c>
      <c r="P59">
        <v>123.75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18.140333999999999</v>
      </c>
      <c r="W59">
        <v>147.515625</v>
      </c>
      <c r="X59">
        <v>0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29.58</v>
      </c>
      <c r="AG59">
        <v>39.088799999999999</v>
      </c>
      <c r="AH59">
        <v>152.94049999999999</v>
      </c>
      <c r="AI59">
        <v>3.1825000000000001</v>
      </c>
      <c r="AJ59">
        <v>0</v>
      </c>
      <c r="AK59">
        <v>50.76</v>
      </c>
      <c r="AL59">
        <v>79.364599999999996</v>
      </c>
      <c r="AM59">
        <v>15.996</v>
      </c>
      <c r="AN59">
        <v>0.66954999999999998</v>
      </c>
      <c r="AO59">
        <v>24.99</v>
      </c>
      <c r="AP59">
        <v>11.529</v>
      </c>
      <c r="AQ59">
        <v>46.683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80.089999999999989</v>
      </c>
      <c r="BA59">
        <f t="shared" si="1"/>
        <v>2902.1680550000001</v>
      </c>
      <c r="BD59">
        <v>24.08</v>
      </c>
      <c r="BE59">
        <v>7.64</v>
      </c>
      <c r="BF59">
        <v>1.91</v>
      </c>
      <c r="BG59">
        <v>1.91</v>
      </c>
      <c r="BH59">
        <v>5.81</v>
      </c>
      <c r="BI59">
        <v>7.17</v>
      </c>
      <c r="BJ59">
        <v>3.11</v>
      </c>
      <c r="BK59">
        <v>4.0999999999999996</v>
      </c>
      <c r="BL59">
        <v>2.09</v>
      </c>
      <c r="BM59">
        <v>0</v>
      </c>
      <c r="BN59">
        <v>0.51</v>
      </c>
      <c r="BO59">
        <v>11.79</v>
      </c>
      <c r="BP59">
        <v>3.99</v>
      </c>
      <c r="BQ59">
        <v>4.43</v>
      </c>
      <c r="BR59">
        <v>1.0900000000000001</v>
      </c>
      <c r="BS59">
        <v>0.46</v>
      </c>
      <c r="BT59">
        <v>0</v>
      </c>
      <c r="BU59">
        <v>0</v>
      </c>
      <c r="BV59">
        <v>0</v>
      </c>
      <c r="BW59">
        <f t="shared" si="2"/>
        <v>80.089999999999989</v>
      </c>
    </row>
    <row r="60" spans="1:75">
      <c r="A60" t="s">
        <v>102</v>
      </c>
      <c r="B60">
        <v>0</v>
      </c>
      <c r="C60">
        <v>32.76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87</v>
      </c>
      <c r="N60">
        <v>118.125</v>
      </c>
      <c r="O60">
        <v>123.66562500000001</v>
      </c>
      <c r="P60">
        <v>123.75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18.140333999999999</v>
      </c>
      <c r="W60">
        <v>147.515625</v>
      </c>
      <c r="X60">
        <v>0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29.58</v>
      </c>
      <c r="AG60">
        <v>39.088799999999999</v>
      </c>
      <c r="AH60">
        <v>152.94049999999999</v>
      </c>
      <c r="AI60">
        <v>3.1825000000000001</v>
      </c>
      <c r="AJ60">
        <v>0</v>
      </c>
      <c r="AK60">
        <v>50.76</v>
      </c>
      <c r="AL60">
        <v>79.364599999999996</v>
      </c>
      <c r="AM60">
        <v>15.996</v>
      </c>
      <c r="AN60">
        <v>0.66954999999999998</v>
      </c>
      <c r="AO60">
        <v>24.99</v>
      </c>
      <c r="AP60">
        <v>11.529</v>
      </c>
      <c r="AQ60">
        <v>46.683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80.089999999999989</v>
      </c>
      <c r="BA60">
        <f t="shared" si="1"/>
        <v>2902.1680550000001</v>
      </c>
      <c r="BD60">
        <v>24.08</v>
      </c>
      <c r="BE60">
        <v>7.64</v>
      </c>
      <c r="BF60">
        <v>1.91</v>
      </c>
      <c r="BG60">
        <v>1.91</v>
      </c>
      <c r="BH60">
        <v>5.81</v>
      </c>
      <c r="BI60">
        <v>7.17</v>
      </c>
      <c r="BJ60">
        <v>3.11</v>
      </c>
      <c r="BK60">
        <v>4.0999999999999996</v>
      </c>
      <c r="BL60">
        <v>2.09</v>
      </c>
      <c r="BM60">
        <v>0</v>
      </c>
      <c r="BN60">
        <v>0.51</v>
      </c>
      <c r="BO60">
        <v>11.79</v>
      </c>
      <c r="BP60">
        <v>3.99</v>
      </c>
      <c r="BQ60">
        <v>4.43</v>
      </c>
      <c r="BR60">
        <v>1.0900000000000001</v>
      </c>
      <c r="BS60">
        <v>0.46</v>
      </c>
      <c r="BT60">
        <v>0</v>
      </c>
      <c r="BU60">
        <v>0</v>
      </c>
      <c r="BV60">
        <v>0</v>
      </c>
      <c r="BW60">
        <f t="shared" si="2"/>
        <v>80.089999999999989</v>
      </c>
    </row>
    <row r="61" spans="1:75">
      <c r="A61" t="s">
        <v>103</v>
      </c>
      <c r="B61">
        <v>0</v>
      </c>
      <c r="C61">
        <v>32.76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87</v>
      </c>
      <c r="N61">
        <v>118.125</v>
      </c>
      <c r="O61">
        <v>123.66562500000001</v>
      </c>
      <c r="P61">
        <v>123.75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18.140333999999999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29.58</v>
      </c>
      <c r="AG61">
        <v>39.088799999999999</v>
      </c>
      <c r="AH61">
        <v>152.94049999999999</v>
      </c>
      <c r="AI61">
        <v>3.1825000000000001</v>
      </c>
      <c r="AJ61">
        <v>0</v>
      </c>
      <c r="AK61">
        <v>50.76</v>
      </c>
      <c r="AL61">
        <v>79.364599999999996</v>
      </c>
      <c r="AM61">
        <v>15.996</v>
      </c>
      <c r="AN61">
        <v>0.66954999999999998</v>
      </c>
      <c r="AO61">
        <v>24.99</v>
      </c>
      <c r="AP61">
        <v>11.529</v>
      </c>
      <c r="AQ61">
        <v>46.683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79.229999999999976</v>
      </c>
      <c r="BA61">
        <f t="shared" si="1"/>
        <v>2901.308055</v>
      </c>
      <c r="BD61">
        <v>24.08</v>
      </c>
      <c r="BE61">
        <v>7.64</v>
      </c>
      <c r="BF61">
        <v>1.91</v>
      </c>
      <c r="BG61">
        <v>1.91</v>
      </c>
      <c r="BH61">
        <v>5.81</v>
      </c>
      <c r="BI61">
        <v>7.17</v>
      </c>
      <c r="BJ61">
        <v>3.11</v>
      </c>
      <c r="BK61">
        <v>3.24</v>
      </c>
      <c r="BL61">
        <v>2.09</v>
      </c>
      <c r="BM61">
        <v>0</v>
      </c>
      <c r="BN61">
        <v>0.51</v>
      </c>
      <c r="BO61">
        <v>11.79</v>
      </c>
      <c r="BP61">
        <v>3.99</v>
      </c>
      <c r="BQ61">
        <v>4.43</v>
      </c>
      <c r="BR61">
        <v>1.0900000000000001</v>
      </c>
      <c r="BS61">
        <v>0.46</v>
      </c>
      <c r="BT61">
        <v>0</v>
      </c>
      <c r="BU61">
        <v>0</v>
      </c>
      <c r="BV61">
        <v>0</v>
      </c>
      <c r="BW61">
        <f t="shared" si="2"/>
        <v>79.229999999999976</v>
      </c>
    </row>
    <row r="62" spans="1:75">
      <c r="A62" t="s">
        <v>104</v>
      </c>
      <c r="B62">
        <v>0</v>
      </c>
      <c r="C62">
        <v>32.76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87</v>
      </c>
      <c r="N62">
        <v>118.125</v>
      </c>
      <c r="O62">
        <v>123.66562500000001</v>
      </c>
      <c r="P62">
        <v>123.75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18.140333999999999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29.58</v>
      </c>
      <c r="AG62">
        <v>39.088799999999999</v>
      </c>
      <c r="AH62">
        <v>152.94049999999999</v>
      </c>
      <c r="AI62">
        <v>3.1825000000000001</v>
      </c>
      <c r="AJ62">
        <v>0</v>
      </c>
      <c r="AK62">
        <v>50.76</v>
      </c>
      <c r="AL62">
        <v>79.364599999999996</v>
      </c>
      <c r="AM62">
        <v>15.996</v>
      </c>
      <c r="AN62">
        <v>0.66954999999999998</v>
      </c>
      <c r="AO62">
        <v>24.99</v>
      </c>
      <c r="AP62">
        <v>11.529</v>
      </c>
      <c r="AQ62">
        <v>46.683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79.11999999999999</v>
      </c>
      <c r="BA62">
        <f t="shared" si="1"/>
        <v>2901.1980549999998</v>
      </c>
      <c r="BD62">
        <v>24.08</v>
      </c>
      <c r="BE62">
        <v>7.64</v>
      </c>
      <c r="BF62">
        <v>1.91</v>
      </c>
      <c r="BG62">
        <v>1.91</v>
      </c>
      <c r="BH62">
        <v>5.81</v>
      </c>
      <c r="BI62">
        <v>7.17</v>
      </c>
      <c r="BJ62">
        <v>3.11</v>
      </c>
      <c r="BK62">
        <v>3.18</v>
      </c>
      <c r="BL62">
        <v>2.04</v>
      </c>
      <c r="BM62">
        <v>0</v>
      </c>
      <c r="BN62">
        <v>0.51</v>
      </c>
      <c r="BO62">
        <v>11.79</v>
      </c>
      <c r="BP62">
        <v>3.99</v>
      </c>
      <c r="BQ62">
        <v>4.43</v>
      </c>
      <c r="BR62">
        <v>1.0900000000000001</v>
      </c>
      <c r="BS62">
        <v>0.46</v>
      </c>
      <c r="BT62">
        <v>0</v>
      </c>
      <c r="BU62">
        <v>0</v>
      </c>
      <c r="BV62">
        <v>0</v>
      </c>
      <c r="BW62">
        <f t="shared" si="2"/>
        <v>79.11999999999999</v>
      </c>
    </row>
    <row r="63" spans="1:75">
      <c r="A63" t="s">
        <v>105</v>
      </c>
      <c r="B63">
        <v>0</v>
      </c>
      <c r="C63">
        <v>32.76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87</v>
      </c>
      <c r="N63">
        <v>118.125</v>
      </c>
      <c r="O63">
        <v>123.66562500000001</v>
      </c>
      <c r="P63">
        <v>123.75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18.140333999999999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39.088799999999999</v>
      </c>
      <c r="AH63">
        <v>152.94049999999999</v>
      </c>
      <c r="AI63">
        <v>3.1825000000000001</v>
      </c>
      <c r="AJ63">
        <v>0</v>
      </c>
      <c r="AK63">
        <v>50.76</v>
      </c>
      <c r="AL63">
        <v>79.364599999999996</v>
      </c>
      <c r="AM63">
        <v>15.996</v>
      </c>
      <c r="AN63">
        <v>0.66954999999999998</v>
      </c>
      <c r="AO63">
        <v>24.99</v>
      </c>
      <c r="AP63">
        <v>11.529</v>
      </c>
      <c r="AQ63">
        <v>46.683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79.11999999999999</v>
      </c>
      <c r="BA63">
        <f t="shared" si="1"/>
        <v>2901.1980549999998</v>
      </c>
      <c r="BD63">
        <v>24.08</v>
      </c>
      <c r="BE63">
        <v>7.64</v>
      </c>
      <c r="BF63">
        <v>1.91</v>
      </c>
      <c r="BG63">
        <v>1.91</v>
      </c>
      <c r="BH63">
        <v>5.81</v>
      </c>
      <c r="BI63">
        <v>7.17</v>
      </c>
      <c r="BJ63">
        <v>3.11</v>
      </c>
      <c r="BK63">
        <v>3.18</v>
      </c>
      <c r="BL63">
        <v>2.04</v>
      </c>
      <c r="BM63">
        <v>0</v>
      </c>
      <c r="BN63">
        <v>0.51</v>
      </c>
      <c r="BO63">
        <v>11.79</v>
      </c>
      <c r="BP63">
        <v>3.99</v>
      </c>
      <c r="BQ63">
        <v>4.43</v>
      </c>
      <c r="BR63">
        <v>1.0900000000000001</v>
      </c>
      <c r="BS63">
        <v>0.46</v>
      </c>
      <c r="BT63">
        <v>0</v>
      </c>
      <c r="BU63">
        <v>0</v>
      </c>
      <c r="BV63">
        <v>0</v>
      </c>
      <c r="BW63">
        <f t="shared" si="2"/>
        <v>79.11999999999999</v>
      </c>
    </row>
    <row r="64" spans="1:75">
      <c r="A64" t="s">
        <v>106</v>
      </c>
      <c r="B64">
        <v>0</v>
      </c>
      <c r="C64">
        <v>32.76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87</v>
      </c>
      <c r="N64">
        <v>118.125</v>
      </c>
      <c r="O64">
        <v>123.66562500000001</v>
      </c>
      <c r="P64">
        <v>123.75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18.140333999999999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39.088799999999999</v>
      </c>
      <c r="AH64">
        <v>152.94049999999999</v>
      </c>
      <c r="AI64">
        <v>3.1825000000000001</v>
      </c>
      <c r="AJ64">
        <v>0</v>
      </c>
      <c r="AK64">
        <v>50.76</v>
      </c>
      <c r="AL64">
        <v>79.364599999999996</v>
      </c>
      <c r="AM64">
        <v>15.996</v>
      </c>
      <c r="AN64">
        <v>0.66954999999999998</v>
      </c>
      <c r="AO64">
        <v>24.99</v>
      </c>
      <c r="AP64">
        <v>11.529</v>
      </c>
      <c r="AQ64">
        <v>46.683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79.11999999999999</v>
      </c>
      <c r="BA64">
        <f t="shared" si="1"/>
        <v>2901.1980549999998</v>
      </c>
      <c r="BD64">
        <v>24.08</v>
      </c>
      <c r="BE64">
        <v>7.64</v>
      </c>
      <c r="BF64">
        <v>1.91</v>
      </c>
      <c r="BG64">
        <v>1.91</v>
      </c>
      <c r="BH64">
        <v>5.81</v>
      </c>
      <c r="BI64">
        <v>7.17</v>
      </c>
      <c r="BJ64">
        <v>3.11</v>
      </c>
      <c r="BK64">
        <v>3.18</v>
      </c>
      <c r="BL64">
        <v>2.04</v>
      </c>
      <c r="BM64">
        <v>0</v>
      </c>
      <c r="BN64">
        <v>0.51</v>
      </c>
      <c r="BO64">
        <v>11.79</v>
      </c>
      <c r="BP64">
        <v>3.99</v>
      </c>
      <c r="BQ64">
        <v>4.43</v>
      </c>
      <c r="BR64">
        <v>1.0900000000000001</v>
      </c>
      <c r="BS64">
        <v>0.46</v>
      </c>
      <c r="BT64">
        <v>0</v>
      </c>
      <c r="BU64">
        <v>0</v>
      </c>
      <c r="BV64">
        <v>0</v>
      </c>
      <c r="BW64">
        <f t="shared" si="2"/>
        <v>79.11999999999999</v>
      </c>
    </row>
    <row r="65" spans="1:75">
      <c r="A65" t="s">
        <v>107</v>
      </c>
      <c r="B65">
        <v>0</v>
      </c>
      <c r="C65">
        <v>32.76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87</v>
      </c>
      <c r="N65">
        <v>118.125</v>
      </c>
      <c r="O65">
        <v>123.66562500000001</v>
      </c>
      <c r="P65">
        <v>123.75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18.140333999999999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39.088799999999999</v>
      </c>
      <c r="AH65">
        <v>152.94049999999999</v>
      </c>
      <c r="AI65">
        <v>14.6395</v>
      </c>
      <c r="AJ65">
        <v>0</v>
      </c>
      <c r="AK65">
        <v>50.76</v>
      </c>
      <c r="AL65">
        <v>79.364599999999996</v>
      </c>
      <c r="AM65">
        <v>15.996</v>
      </c>
      <c r="AN65">
        <v>0.66954999999999998</v>
      </c>
      <c r="AO65">
        <v>26.46</v>
      </c>
      <c r="AP65">
        <v>11.529</v>
      </c>
      <c r="AQ65">
        <v>46.683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79.11999999999999</v>
      </c>
      <c r="BA65">
        <f t="shared" si="1"/>
        <v>2907.5712550000003</v>
      </c>
      <c r="BD65">
        <v>24.08</v>
      </c>
      <c r="BE65">
        <v>7.64</v>
      </c>
      <c r="BF65">
        <v>1.91</v>
      </c>
      <c r="BG65">
        <v>1.91</v>
      </c>
      <c r="BH65">
        <v>5.81</v>
      </c>
      <c r="BI65">
        <v>7.17</v>
      </c>
      <c r="BJ65">
        <v>3.11</v>
      </c>
      <c r="BK65">
        <v>3.18</v>
      </c>
      <c r="BL65">
        <v>2.04</v>
      </c>
      <c r="BM65">
        <v>0</v>
      </c>
      <c r="BN65">
        <v>0.51</v>
      </c>
      <c r="BO65">
        <v>11.79</v>
      </c>
      <c r="BP65">
        <v>3.99</v>
      </c>
      <c r="BQ65">
        <v>4.43</v>
      </c>
      <c r="BR65">
        <v>1.0900000000000001</v>
      </c>
      <c r="BS65">
        <v>0.46</v>
      </c>
      <c r="BT65">
        <v>0</v>
      </c>
      <c r="BU65">
        <v>0</v>
      </c>
      <c r="BV65">
        <v>0</v>
      </c>
      <c r="BW65">
        <f t="shared" si="2"/>
        <v>79.11999999999999</v>
      </c>
    </row>
    <row r="66" spans="1:75">
      <c r="A66" t="s">
        <v>108</v>
      </c>
      <c r="B66">
        <v>0</v>
      </c>
      <c r="C66">
        <v>32.76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87</v>
      </c>
      <c r="N66">
        <v>118.125</v>
      </c>
      <c r="O66">
        <v>123.66562500000001</v>
      </c>
      <c r="P66">
        <v>123.75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18.140333999999999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39.088799999999999</v>
      </c>
      <c r="AH66">
        <v>152.94049999999999</v>
      </c>
      <c r="AI66">
        <v>14.6395</v>
      </c>
      <c r="AJ66">
        <v>0</v>
      </c>
      <c r="AK66">
        <v>50.76</v>
      </c>
      <c r="AL66">
        <v>79.364599999999996</v>
      </c>
      <c r="AM66">
        <v>15.996</v>
      </c>
      <c r="AN66">
        <v>0.66954999999999998</v>
      </c>
      <c r="AO66">
        <v>26.46</v>
      </c>
      <c r="AP66">
        <v>11.529</v>
      </c>
      <c r="AQ66">
        <v>46.683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79.11999999999999</v>
      </c>
      <c r="BA66">
        <f t="shared" si="1"/>
        <v>2907.5712550000003</v>
      </c>
      <c r="BD66">
        <v>24.08</v>
      </c>
      <c r="BE66">
        <v>7.64</v>
      </c>
      <c r="BF66">
        <v>1.91</v>
      </c>
      <c r="BG66">
        <v>1.91</v>
      </c>
      <c r="BH66">
        <v>5.81</v>
      </c>
      <c r="BI66">
        <v>7.17</v>
      </c>
      <c r="BJ66">
        <v>3.11</v>
      </c>
      <c r="BK66">
        <v>3.18</v>
      </c>
      <c r="BL66">
        <v>2.04</v>
      </c>
      <c r="BM66">
        <v>0</v>
      </c>
      <c r="BN66">
        <v>0.51</v>
      </c>
      <c r="BO66">
        <v>11.79</v>
      </c>
      <c r="BP66">
        <v>3.99</v>
      </c>
      <c r="BQ66">
        <v>4.43</v>
      </c>
      <c r="BR66">
        <v>1.0900000000000001</v>
      </c>
      <c r="BS66">
        <v>0.46</v>
      </c>
      <c r="BT66">
        <v>0</v>
      </c>
      <c r="BU66">
        <v>0</v>
      </c>
      <c r="BV66">
        <v>0</v>
      </c>
      <c r="BW66">
        <f t="shared" si="2"/>
        <v>79.11999999999999</v>
      </c>
    </row>
    <row r="67" spans="1:75">
      <c r="A67" t="s">
        <v>109</v>
      </c>
      <c r="B67">
        <v>0</v>
      </c>
      <c r="C67">
        <v>33.075000000000003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87</v>
      </c>
      <c r="N67">
        <v>118.125</v>
      </c>
      <c r="O67">
        <v>123.66562500000001</v>
      </c>
      <c r="P67">
        <v>118.5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18.140333999999999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29.58</v>
      </c>
      <c r="AG67">
        <v>39.088799999999999</v>
      </c>
      <c r="AH67">
        <v>152.94049999999999</v>
      </c>
      <c r="AI67">
        <v>19.094999999999999</v>
      </c>
      <c r="AJ67">
        <v>0</v>
      </c>
      <c r="AK67">
        <v>50.76</v>
      </c>
      <c r="AL67">
        <v>79.364599999999996</v>
      </c>
      <c r="AM67">
        <v>15.996</v>
      </c>
      <c r="AN67">
        <v>0.66954999999999998</v>
      </c>
      <c r="AO67">
        <v>26.46</v>
      </c>
      <c r="AP67">
        <v>11.529</v>
      </c>
      <c r="AQ67">
        <v>46.683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78.769999999999968</v>
      </c>
      <c r="BA67">
        <f t="shared" si="1"/>
        <v>2906.7417550000005</v>
      </c>
      <c r="BD67">
        <v>24.08</v>
      </c>
      <c r="BE67">
        <v>7.64</v>
      </c>
      <c r="BF67">
        <v>1.91</v>
      </c>
      <c r="BG67">
        <v>1.91</v>
      </c>
      <c r="BH67">
        <v>5.81</v>
      </c>
      <c r="BI67">
        <v>7.17</v>
      </c>
      <c r="BJ67">
        <v>3.11</v>
      </c>
      <c r="BK67">
        <v>2.98</v>
      </c>
      <c r="BL67">
        <v>1.89</v>
      </c>
      <c r="BM67">
        <v>0</v>
      </c>
      <c r="BN67">
        <v>0.51</v>
      </c>
      <c r="BO67">
        <v>11.79</v>
      </c>
      <c r="BP67">
        <v>3.99</v>
      </c>
      <c r="BQ67">
        <v>4.43</v>
      </c>
      <c r="BR67">
        <v>1.0900000000000001</v>
      </c>
      <c r="BS67">
        <v>0.46</v>
      </c>
      <c r="BT67">
        <v>0</v>
      </c>
      <c r="BU67">
        <v>0</v>
      </c>
      <c r="BV67">
        <v>0</v>
      </c>
      <c r="BW67">
        <f t="shared" si="2"/>
        <v>78.769999999999968</v>
      </c>
    </row>
    <row r="68" spans="1:75">
      <c r="A68" t="s">
        <v>110</v>
      </c>
      <c r="B68">
        <v>0</v>
      </c>
      <c r="C68">
        <v>33.075000000000003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87</v>
      </c>
      <c r="N68">
        <v>118.125</v>
      </c>
      <c r="O68">
        <v>123.66562500000001</v>
      </c>
      <c r="P68">
        <v>118.5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18.140333999999999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29.58</v>
      </c>
      <c r="AG68">
        <v>39.088799999999999</v>
      </c>
      <c r="AH68">
        <v>152.94049999999999</v>
      </c>
      <c r="AI68">
        <v>19.094999999999999</v>
      </c>
      <c r="AJ68">
        <v>0</v>
      </c>
      <c r="AK68">
        <v>50.76</v>
      </c>
      <c r="AL68">
        <v>79.364599999999996</v>
      </c>
      <c r="AM68">
        <v>15.996</v>
      </c>
      <c r="AN68">
        <v>0.66954999999999998</v>
      </c>
      <c r="AO68">
        <v>26.46</v>
      </c>
      <c r="AP68">
        <v>11.529</v>
      </c>
      <c r="AQ68">
        <v>54.432000000000002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78.769999999999968</v>
      </c>
      <c r="BA68">
        <f t="shared" ref="BA68:BA98" si="4">SUM(B68:AZ68)</f>
        <v>2914.4907550000003</v>
      </c>
      <c r="BD68">
        <v>24.08</v>
      </c>
      <c r="BE68">
        <v>7.64</v>
      </c>
      <c r="BF68">
        <v>1.91</v>
      </c>
      <c r="BG68">
        <v>1.91</v>
      </c>
      <c r="BH68">
        <v>5.81</v>
      </c>
      <c r="BI68">
        <v>7.17</v>
      </c>
      <c r="BJ68">
        <v>3.11</v>
      </c>
      <c r="BK68">
        <v>2.98</v>
      </c>
      <c r="BL68">
        <v>1.89</v>
      </c>
      <c r="BM68">
        <v>0</v>
      </c>
      <c r="BN68">
        <v>0.51</v>
      </c>
      <c r="BO68">
        <v>11.79</v>
      </c>
      <c r="BP68">
        <v>3.99</v>
      </c>
      <c r="BQ68">
        <v>4.43</v>
      </c>
      <c r="BR68">
        <v>1.0900000000000001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78.769999999999968</v>
      </c>
    </row>
    <row r="69" spans="1:75">
      <c r="A69" t="s">
        <v>111</v>
      </c>
      <c r="B69">
        <v>0</v>
      </c>
      <c r="C69">
        <v>33.075000000000003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87</v>
      </c>
      <c r="N69">
        <v>118.125</v>
      </c>
      <c r="O69">
        <v>123.66562500000001</v>
      </c>
      <c r="P69">
        <v>118.5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18.140333999999999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29.58</v>
      </c>
      <c r="AG69">
        <v>39.088799999999999</v>
      </c>
      <c r="AH69">
        <v>152.94049999999999</v>
      </c>
      <c r="AI69">
        <v>28.006</v>
      </c>
      <c r="AJ69">
        <v>0</v>
      </c>
      <c r="AK69">
        <v>50.76</v>
      </c>
      <c r="AL69">
        <v>79.364599999999996</v>
      </c>
      <c r="AM69">
        <v>15.996</v>
      </c>
      <c r="AN69">
        <v>0.66954999999999998</v>
      </c>
      <c r="AO69">
        <v>26.46</v>
      </c>
      <c r="AP69">
        <v>11.529</v>
      </c>
      <c r="AQ69">
        <v>62.244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78.769999999999968</v>
      </c>
      <c r="BA69">
        <f t="shared" si="4"/>
        <v>2931.2137550000007</v>
      </c>
      <c r="BD69">
        <v>24.08</v>
      </c>
      <c r="BE69">
        <v>7.64</v>
      </c>
      <c r="BF69">
        <v>1.91</v>
      </c>
      <c r="BG69">
        <v>1.91</v>
      </c>
      <c r="BH69">
        <v>5.81</v>
      </c>
      <c r="BI69">
        <v>7.17</v>
      </c>
      <c r="BJ69">
        <v>3.11</v>
      </c>
      <c r="BK69">
        <v>2.98</v>
      </c>
      <c r="BL69">
        <v>1.89</v>
      </c>
      <c r="BM69">
        <v>0</v>
      </c>
      <c r="BN69">
        <v>0.51</v>
      </c>
      <c r="BO69">
        <v>11.79</v>
      </c>
      <c r="BP69">
        <v>3.99</v>
      </c>
      <c r="BQ69">
        <v>4.43</v>
      </c>
      <c r="BR69">
        <v>1.0900000000000001</v>
      </c>
      <c r="BS69">
        <v>0.46</v>
      </c>
      <c r="BT69">
        <v>0</v>
      </c>
      <c r="BU69">
        <v>0</v>
      </c>
      <c r="BV69">
        <v>0</v>
      </c>
      <c r="BW69">
        <f t="shared" si="5"/>
        <v>78.769999999999968</v>
      </c>
    </row>
    <row r="70" spans="1:75">
      <c r="A70" t="s">
        <v>112</v>
      </c>
      <c r="B70">
        <v>0</v>
      </c>
      <c r="C70">
        <v>33.075000000000003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87</v>
      </c>
      <c r="N70">
        <v>118.125</v>
      </c>
      <c r="O70">
        <v>123.66562500000001</v>
      </c>
      <c r="P70">
        <v>118.5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18.140333999999999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29.58</v>
      </c>
      <c r="AG70">
        <v>39.088799999999999</v>
      </c>
      <c r="AH70">
        <v>152.94049999999999</v>
      </c>
      <c r="AI70">
        <v>28.006</v>
      </c>
      <c r="AJ70">
        <v>0</v>
      </c>
      <c r="AK70">
        <v>50.76</v>
      </c>
      <c r="AL70">
        <v>79.364599999999996</v>
      </c>
      <c r="AM70">
        <v>15.996</v>
      </c>
      <c r="AN70">
        <v>0.66954999999999998</v>
      </c>
      <c r="AO70">
        <v>26.46</v>
      </c>
      <c r="AP70">
        <v>11.529</v>
      </c>
      <c r="AQ70">
        <v>62.244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78.769999999999968</v>
      </c>
      <c r="BA70">
        <f t="shared" si="4"/>
        <v>2931.2137550000007</v>
      </c>
      <c r="BD70">
        <v>24.08</v>
      </c>
      <c r="BE70">
        <v>7.64</v>
      </c>
      <c r="BF70">
        <v>1.91</v>
      </c>
      <c r="BG70">
        <v>1.91</v>
      </c>
      <c r="BH70">
        <v>5.81</v>
      </c>
      <c r="BI70">
        <v>7.17</v>
      </c>
      <c r="BJ70">
        <v>3.11</v>
      </c>
      <c r="BK70">
        <v>2.98</v>
      </c>
      <c r="BL70">
        <v>1.89</v>
      </c>
      <c r="BM70">
        <v>0</v>
      </c>
      <c r="BN70">
        <v>0.51</v>
      </c>
      <c r="BO70">
        <v>11.79</v>
      </c>
      <c r="BP70">
        <v>3.99</v>
      </c>
      <c r="BQ70">
        <v>4.43</v>
      </c>
      <c r="BR70">
        <v>1.0900000000000001</v>
      </c>
      <c r="BS70">
        <v>0.46</v>
      </c>
      <c r="BT70">
        <v>0</v>
      </c>
      <c r="BU70">
        <v>0</v>
      </c>
      <c r="BV70">
        <v>0</v>
      </c>
      <c r="BW70">
        <f t="shared" si="5"/>
        <v>78.769999999999968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0</v>
      </c>
      <c r="K71">
        <v>215.533728</v>
      </c>
      <c r="L71">
        <v>653.15250000000003</v>
      </c>
      <c r="M71">
        <v>87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18.140333999999999</v>
      </c>
      <c r="W71">
        <v>147.515625</v>
      </c>
      <c r="X71">
        <v>0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29.58</v>
      </c>
      <c r="AG71">
        <v>39.088799999999999</v>
      </c>
      <c r="AH71">
        <v>152.94049999999999</v>
      </c>
      <c r="AI71">
        <v>28.006</v>
      </c>
      <c r="AJ71">
        <v>0</v>
      </c>
      <c r="AK71">
        <v>50.76</v>
      </c>
      <c r="AL71">
        <v>79.364599999999996</v>
      </c>
      <c r="AM71">
        <v>15.996</v>
      </c>
      <c r="AN71">
        <v>0.66954999999999998</v>
      </c>
      <c r="AO71">
        <v>26.46</v>
      </c>
      <c r="AP71">
        <v>11.529</v>
      </c>
      <c r="AQ71">
        <v>62.244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5.48</v>
      </c>
      <c r="AY71">
        <v>0</v>
      </c>
      <c r="AZ71">
        <f t="shared" si="3"/>
        <v>78.769999999999968</v>
      </c>
      <c r="BA71">
        <f t="shared" si="4"/>
        <v>2939.7517550000007</v>
      </c>
      <c r="BD71">
        <v>24.08</v>
      </c>
      <c r="BE71">
        <v>7.64</v>
      </c>
      <c r="BF71">
        <v>1.91</v>
      </c>
      <c r="BG71">
        <v>1.91</v>
      </c>
      <c r="BH71">
        <v>5.81</v>
      </c>
      <c r="BI71">
        <v>7.17</v>
      </c>
      <c r="BJ71">
        <v>3.11</v>
      </c>
      <c r="BK71">
        <v>2.98</v>
      </c>
      <c r="BL71">
        <v>1.89</v>
      </c>
      <c r="BM71">
        <v>0</v>
      </c>
      <c r="BN71">
        <v>0.51</v>
      </c>
      <c r="BO71">
        <v>11.79</v>
      </c>
      <c r="BP71">
        <v>3.99</v>
      </c>
      <c r="BQ71">
        <v>4.43</v>
      </c>
      <c r="BR71">
        <v>1.0900000000000001</v>
      </c>
      <c r="BS71">
        <v>0.46</v>
      </c>
      <c r="BT71">
        <v>0</v>
      </c>
      <c r="BU71">
        <v>0</v>
      </c>
      <c r="BV71">
        <v>0</v>
      </c>
      <c r="BW71">
        <f t="shared" si="5"/>
        <v>78.769999999999968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0</v>
      </c>
      <c r="K72">
        <v>215.533728</v>
      </c>
      <c r="L72">
        <v>653.15250000000003</v>
      </c>
      <c r="M72">
        <v>87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18.140333999999999</v>
      </c>
      <c r="W72">
        <v>147.515625</v>
      </c>
      <c r="X72">
        <v>0</v>
      </c>
      <c r="Y72">
        <v>0</v>
      </c>
      <c r="Z72">
        <v>13.1076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29.58</v>
      </c>
      <c r="AG72">
        <v>39.088799999999999</v>
      </c>
      <c r="AH72">
        <v>152.94049999999999</v>
      </c>
      <c r="AI72">
        <v>28.006</v>
      </c>
      <c r="AJ72">
        <v>0</v>
      </c>
      <c r="AK72">
        <v>50.76</v>
      </c>
      <c r="AL72">
        <v>79.364599999999996</v>
      </c>
      <c r="AM72">
        <v>15.996</v>
      </c>
      <c r="AN72">
        <v>0.66954999999999998</v>
      </c>
      <c r="AO72">
        <v>26.46</v>
      </c>
      <c r="AP72">
        <v>11.529</v>
      </c>
      <c r="AQ72">
        <v>62.244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5.48</v>
      </c>
      <c r="AY72">
        <v>0</v>
      </c>
      <c r="AZ72">
        <f t="shared" si="3"/>
        <v>78.769999999999968</v>
      </c>
      <c r="BA72">
        <f t="shared" si="4"/>
        <v>2939.7517550000007</v>
      </c>
      <c r="BD72">
        <v>24.08</v>
      </c>
      <c r="BE72">
        <v>7.64</v>
      </c>
      <c r="BF72">
        <v>1.91</v>
      </c>
      <c r="BG72">
        <v>1.91</v>
      </c>
      <c r="BH72">
        <v>5.81</v>
      </c>
      <c r="BI72">
        <v>7.17</v>
      </c>
      <c r="BJ72">
        <v>3.11</v>
      </c>
      <c r="BK72">
        <v>2.98</v>
      </c>
      <c r="BL72">
        <v>1.89</v>
      </c>
      <c r="BM72">
        <v>0</v>
      </c>
      <c r="BN72">
        <v>0.51</v>
      </c>
      <c r="BO72">
        <v>11.79</v>
      </c>
      <c r="BP72">
        <v>3.99</v>
      </c>
      <c r="BQ72">
        <v>4.43</v>
      </c>
      <c r="BR72">
        <v>1.0900000000000001</v>
      </c>
      <c r="BS72">
        <v>0.46</v>
      </c>
      <c r="BT72">
        <v>0</v>
      </c>
      <c r="BU72">
        <v>0</v>
      </c>
      <c r="BV72">
        <v>0</v>
      </c>
      <c r="BW72">
        <f t="shared" si="5"/>
        <v>78.769999999999968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0</v>
      </c>
      <c r="K73">
        <v>215.533728</v>
      </c>
      <c r="L73">
        <v>653.15250000000003</v>
      </c>
      <c r="M73">
        <v>87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18.140333999999999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29.58</v>
      </c>
      <c r="AG73">
        <v>39.088799999999999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15.996</v>
      </c>
      <c r="AN73">
        <v>0.66954999999999998</v>
      </c>
      <c r="AO73">
        <v>26.46</v>
      </c>
      <c r="AP73">
        <v>11.529</v>
      </c>
      <c r="AQ73">
        <v>62.244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5.48</v>
      </c>
      <c r="AY73">
        <v>0</v>
      </c>
      <c r="AZ73">
        <f t="shared" si="3"/>
        <v>75.209999999999994</v>
      </c>
      <c r="BA73">
        <f t="shared" si="4"/>
        <v>2946.5645550000008</v>
      </c>
      <c r="BD73">
        <v>20.47</v>
      </c>
      <c r="BE73">
        <v>7.64</v>
      </c>
      <c r="BF73">
        <v>1.96</v>
      </c>
      <c r="BG73">
        <v>1.91</v>
      </c>
      <c r="BH73">
        <v>5.81</v>
      </c>
      <c r="BI73">
        <v>7.17</v>
      </c>
      <c r="BJ73">
        <v>3.11</v>
      </c>
      <c r="BK73">
        <v>2.98</v>
      </c>
      <c r="BL73">
        <v>1.89</v>
      </c>
      <c r="BM73">
        <v>0</v>
      </c>
      <c r="BN73">
        <v>0.51</v>
      </c>
      <c r="BO73">
        <v>11.79</v>
      </c>
      <c r="BP73">
        <v>3.99</v>
      </c>
      <c r="BQ73">
        <v>4.43</v>
      </c>
      <c r="BR73">
        <v>1.0900000000000001</v>
      </c>
      <c r="BS73">
        <v>0.46</v>
      </c>
      <c r="BT73">
        <v>0</v>
      </c>
      <c r="BU73">
        <v>0</v>
      </c>
      <c r="BV73">
        <v>0</v>
      </c>
      <c r="BW73">
        <f t="shared" si="5"/>
        <v>75.209999999999994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0</v>
      </c>
      <c r="K74">
        <v>215.533728</v>
      </c>
      <c r="L74">
        <v>653.15250000000003</v>
      </c>
      <c r="M74">
        <v>87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18.140333999999999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29.58</v>
      </c>
      <c r="AG74">
        <v>39.088799999999999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15.996</v>
      </c>
      <c r="AN74">
        <v>0.66954999999999998</v>
      </c>
      <c r="AO74">
        <v>26.46</v>
      </c>
      <c r="AP74">
        <v>11.529</v>
      </c>
      <c r="AQ74">
        <v>62.244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5.48</v>
      </c>
      <c r="AY74">
        <v>0</v>
      </c>
      <c r="AZ74">
        <f t="shared" si="3"/>
        <v>75.209999999999994</v>
      </c>
      <c r="BA74">
        <f t="shared" si="4"/>
        <v>2946.5645550000008</v>
      </c>
      <c r="BD74">
        <v>20.47</v>
      </c>
      <c r="BE74">
        <v>7.64</v>
      </c>
      <c r="BF74">
        <v>1.96</v>
      </c>
      <c r="BG74">
        <v>1.91</v>
      </c>
      <c r="BH74">
        <v>5.81</v>
      </c>
      <c r="BI74">
        <v>7.17</v>
      </c>
      <c r="BJ74">
        <v>3.11</v>
      </c>
      <c r="BK74">
        <v>2.98</v>
      </c>
      <c r="BL74">
        <v>1.89</v>
      </c>
      <c r="BM74">
        <v>0</v>
      </c>
      <c r="BN74">
        <v>0.51</v>
      </c>
      <c r="BO74">
        <v>11.79</v>
      </c>
      <c r="BP74">
        <v>3.99</v>
      </c>
      <c r="BQ74">
        <v>4.43</v>
      </c>
      <c r="BR74">
        <v>1.0900000000000001</v>
      </c>
      <c r="BS74">
        <v>0.46</v>
      </c>
      <c r="BT74">
        <v>0</v>
      </c>
      <c r="BU74">
        <v>0</v>
      </c>
      <c r="BV74">
        <v>0</v>
      </c>
      <c r="BW74">
        <f t="shared" si="5"/>
        <v>75.209999999999994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0</v>
      </c>
      <c r="K75">
        <v>215.533728</v>
      </c>
      <c r="L75">
        <v>653.15250000000003</v>
      </c>
      <c r="M75">
        <v>87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18.140333999999999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29.58</v>
      </c>
      <c r="AG75">
        <v>39.088799999999999</v>
      </c>
      <c r="AH75">
        <v>152.94049999999999</v>
      </c>
      <c r="AI75">
        <v>31.824999999999999</v>
      </c>
      <c r="AJ75">
        <v>0</v>
      </c>
      <c r="AK75">
        <v>50.76</v>
      </c>
      <c r="AL75">
        <v>79.364599999999996</v>
      </c>
      <c r="AM75">
        <v>15.996</v>
      </c>
      <c r="AN75">
        <v>0.66954999999999998</v>
      </c>
      <c r="AO75">
        <v>26.46</v>
      </c>
      <c r="AP75">
        <v>11.529</v>
      </c>
      <c r="AQ75">
        <v>62.244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5.48</v>
      </c>
      <c r="AY75">
        <v>0</v>
      </c>
      <c r="AZ75">
        <f t="shared" si="3"/>
        <v>75.33</v>
      </c>
      <c r="BA75">
        <f t="shared" si="4"/>
        <v>2946.6845550000007</v>
      </c>
      <c r="BD75">
        <v>21.42</v>
      </c>
      <c r="BE75">
        <v>7.45</v>
      </c>
      <c r="BF75">
        <v>2.02</v>
      </c>
      <c r="BG75">
        <v>1.85</v>
      </c>
      <c r="BH75">
        <v>5.81</v>
      </c>
      <c r="BI75">
        <v>7.03</v>
      </c>
      <c r="BJ75">
        <v>3.2</v>
      </c>
      <c r="BK75">
        <v>2.98</v>
      </c>
      <c r="BL75">
        <v>1.81</v>
      </c>
      <c r="BM75">
        <v>0</v>
      </c>
      <c r="BN75">
        <v>0.49</v>
      </c>
      <c r="BO75">
        <v>11.5</v>
      </c>
      <c r="BP75">
        <v>3.89</v>
      </c>
      <c r="BQ75">
        <v>4.3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75.33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0</v>
      </c>
      <c r="K76">
        <v>215.533728</v>
      </c>
      <c r="L76">
        <v>653.15250000000003</v>
      </c>
      <c r="M76">
        <v>87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18.140333999999999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29.58</v>
      </c>
      <c r="AG76">
        <v>39.088799999999999</v>
      </c>
      <c r="AH76">
        <v>152.94049999999999</v>
      </c>
      <c r="AI76">
        <v>31.824999999999999</v>
      </c>
      <c r="AJ76">
        <v>0</v>
      </c>
      <c r="AK76">
        <v>50.76</v>
      </c>
      <c r="AL76">
        <v>79.364599999999996</v>
      </c>
      <c r="AM76">
        <v>15.996</v>
      </c>
      <c r="AN76">
        <v>0.66954999999999998</v>
      </c>
      <c r="AO76">
        <v>26.46</v>
      </c>
      <c r="AP76">
        <v>11.529</v>
      </c>
      <c r="AQ76">
        <v>62.244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5.48</v>
      </c>
      <c r="AY76">
        <v>0</v>
      </c>
      <c r="AZ76">
        <f t="shared" si="3"/>
        <v>75.33</v>
      </c>
      <c r="BA76">
        <f t="shared" si="4"/>
        <v>2946.6845550000007</v>
      </c>
      <c r="BD76">
        <v>21.42</v>
      </c>
      <c r="BE76">
        <v>7.45</v>
      </c>
      <c r="BF76">
        <v>2.02</v>
      </c>
      <c r="BG76">
        <v>1.85</v>
      </c>
      <c r="BH76">
        <v>5.81</v>
      </c>
      <c r="BI76">
        <v>7.03</v>
      </c>
      <c r="BJ76">
        <v>3.2</v>
      </c>
      <c r="BK76">
        <v>2.98</v>
      </c>
      <c r="BL76">
        <v>1.81</v>
      </c>
      <c r="BM76">
        <v>0</v>
      </c>
      <c r="BN76">
        <v>0.49</v>
      </c>
      <c r="BO76">
        <v>11.5</v>
      </c>
      <c r="BP76">
        <v>3.89</v>
      </c>
      <c r="BQ76">
        <v>4.3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75.33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0</v>
      </c>
      <c r="K77">
        <v>215.533728</v>
      </c>
      <c r="L77">
        <v>653.15250000000003</v>
      </c>
      <c r="M77">
        <v>87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18.140333999999999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29.58</v>
      </c>
      <c r="AG77">
        <v>39.088799999999999</v>
      </c>
      <c r="AH77">
        <v>152.94049999999999</v>
      </c>
      <c r="AI77">
        <v>31.824999999999999</v>
      </c>
      <c r="AJ77">
        <v>0</v>
      </c>
      <c r="AK77">
        <v>50.76</v>
      </c>
      <c r="AL77">
        <v>79.364599999999996</v>
      </c>
      <c r="AM77">
        <v>15.996</v>
      </c>
      <c r="AN77">
        <v>0.66954999999999998</v>
      </c>
      <c r="AO77">
        <v>26.46</v>
      </c>
      <c r="AP77">
        <v>11.529</v>
      </c>
      <c r="AQ77">
        <v>62.244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5.48</v>
      </c>
      <c r="AY77">
        <v>0</v>
      </c>
      <c r="AZ77">
        <f t="shared" si="3"/>
        <v>75.17</v>
      </c>
      <c r="BA77">
        <f t="shared" si="4"/>
        <v>2946.5245550000009</v>
      </c>
      <c r="BD77">
        <v>21.42</v>
      </c>
      <c r="BE77">
        <v>7.45</v>
      </c>
      <c r="BF77">
        <v>2.02</v>
      </c>
      <c r="BG77">
        <v>1.85</v>
      </c>
      <c r="BH77">
        <v>5.81</v>
      </c>
      <c r="BI77">
        <v>7.03</v>
      </c>
      <c r="BJ77">
        <v>3.2</v>
      </c>
      <c r="BK77">
        <v>2.98</v>
      </c>
      <c r="BL77">
        <v>1.81</v>
      </c>
      <c r="BM77">
        <v>0</v>
      </c>
      <c r="BN77">
        <v>0.49</v>
      </c>
      <c r="BO77">
        <v>11.34</v>
      </c>
      <c r="BP77">
        <v>3.89</v>
      </c>
      <c r="BQ77">
        <v>4.3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75.17</v>
      </c>
    </row>
    <row r="78" spans="1:75">
      <c r="A78" t="s">
        <v>120</v>
      </c>
      <c r="B78">
        <v>0</v>
      </c>
      <c r="C78">
        <v>33.075000000000003</v>
      </c>
      <c r="D78">
        <v>8.4</v>
      </c>
      <c r="E78">
        <v>0</v>
      </c>
      <c r="F78">
        <v>16.29</v>
      </c>
      <c r="G78">
        <v>53.213999999999999</v>
      </c>
      <c r="H78">
        <v>0</v>
      </c>
      <c r="I78">
        <v>63.567999999999998</v>
      </c>
      <c r="J78">
        <v>0</v>
      </c>
      <c r="K78">
        <v>215.533728</v>
      </c>
      <c r="L78">
        <v>653.15250000000003</v>
      </c>
      <c r="M78">
        <v>87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18.140333999999999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39.088799999999999</v>
      </c>
      <c r="AH78">
        <v>152.94049999999999</v>
      </c>
      <c r="AI78">
        <v>31.824999999999999</v>
      </c>
      <c r="AJ78">
        <v>0</v>
      </c>
      <c r="AK78">
        <v>50.76</v>
      </c>
      <c r="AL78">
        <v>79.364599999999996</v>
      </c>
      <c r="AM78">
        <v>15.996</v>
      </c>
      <c r="AN78">
        <v>0.66954999999999998</v>
      </c>
      <c r="AO78">
        <v>26.46</v>
      </c>
      <c r="AP78">
        <v>11.529</v>
      </c>
      <c r="AQ78">
        <v>62.244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5.48</v>
      </c>
      <c r="AY78">
        <v>0</v>
      </c>
      <c r="AZ78">
        <f t="shared" si="3"/>
        <v>75.17</v>
      </c>
      <c r="BA78">
        <f t="shared" si="4"/>
        <v>2942.1865550000002</v>
      </c>
      <c r="BD78">
        <v>21.42</v>
      </c>
      <c r="BE78">
        <v>7.45</v>
      </c>
      <c r="BF78">
        <v>2.02</v>
      </c>
      <c r="BG78">
        <v>1.85</v>
      </c>
      <c r="BH78">
        <v>5.81</v>
      </c>
      <c r="BI78">
        <v>7.03</v>
      </c>
      <c r="BJ78">
        <v>3.2</v>
      </c>
      <c r="BK78">
        <v>2.98</v>
      </c>
      <c r="BL78">
        <v>1.81</v>
      </c>
      <c r="BM78">
        <v>0</v>
      </c>
      <c r="BN78">
        <v>0.49</v>
      </c>
      <c r="BO78">
        <v>11.34</v>
      </c>
      <c r="BP78">
        <v>3.89</v>
      </c>
      <c r="BQ78">
        <v>4.3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75.17</v>
      </c>
    </row>
    <row r="79" spans="1:75">
      <c r="A79" t="s">
        <v>121</v>
      </c>
      <c r="B79">
        <v>0</v>
      </c>
      <c r="C79">
        <v>33.075000000000003</v>
      </c>
      <c r="D79">
        <v>8.4</v>
      </c>
      <c r="E79">
        <v>0</v>
      </c>
      <c r="F79">
        <v>16.29</v>
      </c>
      <c r="G79">
        <v>53.213999999999999</v>
      </c>
      <c r="H79">
        <v>0</v>
      </c>
      <c r="I79">
        <v>63.567999999999998</v>
      </c>
      <c r="J79">
        <v>0</v>
      </c>
      <c r="K79">
        <v>215.533728</v>
      </c>
      <c r="L79">
        <v>653.15250000000003</v>
      </c>
      <c r="M79">
        <v>87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18.140333999999999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39.088799999999999</v>
      </c>
      <c r="AH79">
        <v>154.69245000000001</v>
      </c>
      <c r="AI79">
        <v>31.824999999999999</v>
      </c>
      <c r="AJ79">
        <v>0</v>
      </c>
      <c r="AK79">
        <v>50.76</v>
      </c>
      <c r="AL79">
        <v>83.664000000000001</v>
      </c>
      <c r="AM79">
        <v>16.7958</v>
      </c>
      <c r="AN79">
        <v>0.66954999999999998</v>
      </c>
      <c r="AO79">
        <v>26.46</v>
      </c>
      <c r="AP79">
        <v>11.529</v>
      </c>
      <c r="AQ79">
        <v>62.244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5.48</v>
      </c>
      <c r="AY79">
        <v>0</v>
      </c>
      <c r="AZ79">
        <f t="shared" si="3"/>
        <v>75.17</v>
      </c>
      <c r="BA79">
        <f t="shared" si="4"/>
        <v>2957.9652209999999</v>
      </c>
      <c r="BD79">
        <v>21.42</v>
      </c>
      <c r="BE79">
        <v>7.45</v>
      </c>
      <c r="BF79">
        <v>2.02</v>
      </c>
      <c r="BG79">
        <v>1.85</v>
      </c>
      <c r="BH79">
        <v>5.81</v>
      </c>
      <c r="BI79">
        <v>7.03</v>
      </c>
      <c r="BJ79">
        <v>3.2</v>
      </c>
      <c r="BK79">
        <v>2.98</v>
      </c>
      <c r="BL79">
        <v>1.81</v>
      </c>
      <c r="BM79">
        <v>0</v>
      </c>
      <c r="BN79">
        <v>0.49</v>
      </c>
      <c r="BO79">
        <v>11.34</v>
      </c>
      <c r="BP79">
        <v>3.89</v>
      </c>
      <c r="BQ79">
        <v>4.3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75.17</v>
      </c>
    </row>
    <row r="80" spans="1:75">
      <c r="A80" t="s">
        <v>122</v>
      </c>
      <c r="B80">
        <v>0</v>
      </c>
      <c r="C80">
        <v>33.075000000000003</v>
      </c>
      <c r="D80">
        <v>8.4</v>
      </c>
      <c r="E80">
        <v>0</v>
      </c>
      <c r="F80">
        <v>16.29</v>
      </c>
      <c r="G80">
        <v>53.213999999999999</v>
      </c>
      <c r="H80">
        <v>0</v>
      </c>
      <c r="I80">
        <v>63.567999999999998</v>
      </c>
      <c r="J80">
        <v>0</v>
      </c>
      <c r="K80">
        <v>215.533728</v>
      </c>
      <c r="L80">
        <v>653.15250000000003</v>
      </c>
      <c r="M80">
        <v>87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18.140333999999999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39.088799999999999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0.66954999999999998</v>
      </c>
      <c r="AO80">
        <v>26.46</v>
      </c>
      <c r="AP80">
        <v>11.529</v>
      </c>
      <c r="AQ80">
        <v>62.244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5.48</v>
      </c>
      <c r="AY80">
        <v>0</v>
      </c>
      <c r="AZ80">
        <f t="shared" si="3"/>
        <v>75.17</v>
      </c>
      <c r="BA80">
        <f t="shared" si="4"/>
        <v>2992.336221</v>
      </c>
      <c r="BD80">
        <v>21.42</v>
      </c>
      <c r="BE80">
        <v>7.45</v>
      </c>
      <c r="BF80">
        <v>2.02</v>
      </c>
      <c r="BG80">
        <v>1.85</v>
      </c>
      <c r="BH80">
        <v>5.81</v>
      </c>
      <c r="BI80">
        <v>7.03</v>
      </c>
      <c r="BJ80">
        <v>3.2</v>
      </c>
      <c r="BK80">
        <v>2.98</v>
      </c>
      <c r="BL80">
        <v>1.81</v>
      </c>
      <c r="BM80">
        <v>0</v>
      </c>
      <c r="BN80">
        <v>0.49</v>
      </c>
      <c r="BO80">
        <v>11.34</v>
      </c>
      <c r="BP80">
        <v>3.89</v>
      </c>
      <c r="BQ80">
        <v>4.3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75.17</v>
      </c>
    </row>
    <row r="81" spans="1:75">
      <c r="A81" t="s">
        <v>123</v>
      </c>
      <c r="B81">
        <v>0</v>
      </c>
      <c r="C81">
        <v>32.024999999999999</v>
      </c>
      <c r="D81">
        <v>8.4</v>
      </c>
      <c r="E81">
        <v>0</v>
      </c>
      <c r="F81">
        <v>16.29</v>
      </c>
      <c r="G81">
        <v>53.213999999999999</v>
      </c>
      <c r="H81">
        <v>0</v>
      </c>
      <c r="I81">
        <v>63.567999999999998</v>
      </c>
      <c r="J81">
        <v>0</v>
      </c>
      <c r="K81">
        <v>215.533728</v>
      </c>
      <c r="L81">
        <v>653.15250000000003</v>
      </c>
      <c r="M81">
        <v>87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326.47500000000002</v>
      </c>
      <c r="V81">
        <v>18.140333999999999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39.088799999999999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0.66954999999999998</v>
      </c>
      <c r="AO81">
        <v>26.46</v>
      </c>
      <c r="AP81">
        <v>11.529</v>
      </c>
      <c r="AQ81">
        <v>62.244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5.48</v>
      </c>
      <c r="AY81">
        <v>0</v>
      </c>
      <c r="AZ81">
        <f t="shared" si="3"/>
        <v>75</v>
      </c>
      <c r="BA81">
        <f t="shared" si="4"/>
        <v>2968.6162210000007</v>
      </c>
      <c r="BD81">
        <v>21.42</v>
      </c>
      <c r="BE81">
        <v>7.45</v>
      </c>
      <c r="BF81">
        <v>2.02</v>
      </c>
      <c r="BG81">
        <v>1.85</v>
      </c>
      <c r="BH81">
        <v>5.81</v>
      </c>
      <c r="BI81">
        <v>7.03</v>
      </c>
      <c r="BJ81">
        <v>3.2</v>
      </c>
      <c r="BK81">
        <v>2.98</v>
      </c>
      <c r="BL81">
        <v>1.64</v>
      </c>
      <c r="BM81">
        <v>0</v>
      </c>
      <c r="BN81">
        <v>0.49</v>
      </c>
      <c r="BO81">
        <v>11.34</v>
      </c>
      <c r="BP81">
        <v>3.89</v>
      </c>
      <c r="BQ81">
        <v>4.3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75</v>
      </c>
    </row>
    <row r="82" spans="1:75">
      <c r="A82" t="s">
        <v>124</v>
      </c>
      <c r="B82">
        <v>0</v>
      </c>
      <c r="C82">
        <v>32.024999999999999</v>
      </c>
      <c r="D82">
        <v>8.4</v>
      </c>
      <c r="E82">
        <v>0</v>
      </c>
      <c r="F82">
        <v>16.29</v>
      </c>
      <c r="G82">
        <v>53.213999999999999</v>
      </c>
      <c r="H82">
        <v>0</v>
      </c>
      <c r="I82">
        <v>63.567999999999998</v>
      </c>
      <c r="J82">
        <v>0</v>
      </c>
      <c r="K82">
        <v>215.533728</v>
      </c>
      <c r="L82">
        <v>653.15250000000003</v>
      </c>
      <c r="M82">
        <v>87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303.97500000000002</v>
      </c>
      <c r="V82">
        <v>18.140333999999999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39.088799999999999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0.66954999999999998</v>
      </c>
      <c r="AO82">
        <v>26.46</v>
      </c>
      <c r="AP82">
        <v>11.529</v>
      </c>
      <c r="AQ82">
        <v>62.244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5.48</v>
      </c>
      <c r="AY82">
        <v>0</v>
      </c>
      <c r="AZ82">
        <f t="shared" si="3"/>
        <v>75</v>
      </c>
      <c r="BA82">
        <f t="shared" si="4"/>
        <v>2946.1162210000007</v>
      </c>
      <c r="BD82">
        <v>21.42</v>
      </c>
      <c r="BE82">
        <v>7.45</v>
      </c>
      <c r="BF82">
        <v>2.02</v>
      </c>
      <c r="BG82">
        <v>1.85</v>
      </c>
      <c r="BH82">
        <v>5.81</v>
      </c>
      <c r="BI82">
        <v>7.03</v>
      </c>
      <c r="BJ82">
        <v>3.2</v>
      </c>
      <c r="BK82">
        <v>2.98</v>
      </c>
      <c r="BL82">
        <v>1.64</v>
      </c>
      <c r="BM82">
        <v>0</v>
      </c>
      <c r="BN82">
        <v>0.49</v>
      </c>
      <c r="BO82">
        <v>11.34</v>
      </c>
      <c r="BP82">
        <v>3.89</v>
      </c>
      <c r="BQ82">
        <v>4.3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75</v>
      </c>
    </row>
    <row r="83" spans="1:75">
      <c r="A83" t="s">
        <v>125</v>
      </c>
      <c r="B83">
        <v>0</v>
      </c>
      <c r="C83">
        <v>34.125</v>
      </c>
      <c r="D83">
        <v>7.35</v>
      </c>
      <c r="E83">
        <v>0</v>
      </c>
      <c r="F83">
        <v>16.29</v>
      </c>
      <c r="G83">
        <v>53.213999999999999</v>
      </c>
      <c r="H83">
        <v>0</v>
      </c>
      <c r="I83">
        <v>63.567999999999998</v>
      </c>
      <c r="J83">
        <v>0</v>
      </c>
      <c r="K83">
        <v>215.533728</v>
      </c>
      <c r="L83">
        <v>653.15250000000003</v>
      </c>
      <c r="M83">
        <v>87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279.18</v>
      </c>
      <c r="V83">
        <v>18.140333999999999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39.088799999999999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0.66954999999999998</v>
      </c>
      <c r="AO83">
        <v>26.46</v>
      </c>
      <c r="AP83">
        <v>11.529</v>
      </c>
      <c r="AQ83">
        <v>62.244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5.48</v>
      </c>
      <c r="AY83">
        <v>0</v>
      </c>
      <c r="AZ83">
        <f t="shared" si="3"/>
        <v>74.39</v>
      </c>
      <c r="BA83">
        <f t="shared" si="4"/>
        <v>2921.7612210000002</v>
      </c>
      <c r="BD83">
        <v>21.42</v>
      </c>
      <c r="BE83">
        <v>7.45</v>
      </c>
      <c r="BF83">
        <v>2.06</v>
      </c>
      <c r="BG83">
        <v>1.85</v>
      </c>
      <c r="BH83">
        <v>5.81</v>
      </c>
      <c r="BI83">
        <v>7.03</v>
      </c>
      <c r="BJ83">
        <v>3.2</v>
      </c>
      <c r="BK83">
        <v>2.98</v>
      </c>
      <c r="BL83">
        <v>1.64</v>
      </c>
      <c r="BM83">
        <v>0</v>
      </c>
      <c r="BN83">
        <v>0.49</v>
      </c>
      <c r="BO83">
        <v>10.69</v>
      </c>
      <c r="BP83">
        <v>3.89</v>
      </c>
      <c r="BQ83">
        <v>4.3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74.39</v>
      </c>
    </row>
    <row r="84" spans="1:75">
      <c r="A84" t="s">
        <v>126</v>
      </c>
      <c r="B84">
        <v>0</v>
      </c>
      <c r="C84">
        <v>35.174999999999997</v>
      </c>
      <c r="D84">
        <v>7.35</v>
      </c>
      <c r="E84">
        <v>0</v>
      </c>
      <c r="F84">
        <v>16.29</v>
      </c>
      <c r="G84">
        <v>53.213999999999999</v>
      </c>
      <c r="H84">
        <v>0</v>
      </c>
      <c r="I84">
        <v>63.567999999999998</v>
      </c>
      <c r="J84">
        <v>0</v>
      </c>
      <c r="K84">
        <v>215.533728</v>
      </c>
      <c r="L84">
        <v>653.15250000000003</v>
      </c>
      <c r="M84">
        <v>87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279.18</v>
      </c>
      <c r="V84">
        <v>18.140333999999999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39.088799999999999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0.66954999999999998</v>
      </c>
      <c r="AO84">
        <v>26.46</v>
      </c>
      <c r="AP84">
        <v>11.529</v>
      </c>
      <c r="AQ84">
        <v>62.244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5.48</v>
      </c>
      <c r="AY84">
        <v>0</v>
      </c>
      <c r="AZ84">
        <f t="shared" si="3"/>
        <v>74.39</v>
      </c>
      <c r="BA84">
        <f t="shared" si="4"/>
        <v>2922.8112210000004</v>
      </c>
      <c r="BD84">
        <v>21.42</v>
      </c>
      <c r="BE84">
        <v>7.45</v>
      </c>
      <c r="BF84">
        <v>2.06</v>
      </c>
      <c r="BG84">
        <v>1.85</v>
      </c>
      <c r="BH84">
        <v>5.81</v>
      </c>
      <c r="BI84">
        <v>7.03</v>
      </c>
      <c r="BJ84">
        <v>3.2</v>
      </c>
      <c r="BK84">
        <v>2.98</v>
      </c>
      <c r="BL84">
        <v>1.64</v>
      </c>
      <c r="BM84">
        <v>0</v>
      </c>
      <c r="BN84">
        <v>0.49</v>
      </c>
      <c r="BO84">
        <v>10.69</v>
      </c>
      <c r="BP84">
        <v>3.89</v>
      </c>
      <c r="BQ84">
        <v>4.3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74.39</v>
      </c>
    </row>
    <row r="85" spans="1:75">
      <c r="A85" t="s">
        <v>127</v>
      </c>
      <c r="B85">
        <v>0</v>
      </c>
      <c r="C85">
        <v>35.174999999999997</v>
      </c>
      <c r="D85">
        <v>7.35</v>
      </c>
      <c r="E85">
        <v>0</v>
      </c>
      <c r="F85">
        <v>16.29</v>
      </c>
      <c r="G85">
        <v>53.213999999999999</v>
      </c>
      <c r="H85">
        <v>0</v>
      </c>
      <c r="I85">
        <v>63.567999999999998</v>
      </c>
      <c r="J85">
        <v>0</v>
      </c>
      <c r="K85">
        <v>215.533728</v>
      </c>
      <c r="L85">
        <v>653.15250000000003</v>
      </c>
      <c r="M85">
        <v>87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279.18</v>
      </c>
      <c r="V85">
        <v>18.140333999999999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39.088799999999999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0.66954999999999998</v>
      </c>
      <c r="AO85">
        <v>25.283999999999999</v>
      </c>
      <c r="AP85">
        <v>11.529</v>
      </c>
      <c r="AQ85">
        <v>62.244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5.48</v>
      </c>
      <c r="AY85">
        <v>0</v>
      </c>
      <c r="AZ85">
        <f t="shared" si="3"/>
        <v>74.88000000000001</v>
      </c>
      <c r="BA85">
        <f t="shared" si="4"/>
        <v>2917.8258210000004</v>
      </c>
      <c r="BD85">
        <v>21.42</v>
      </c>
      <c r="BE85">
        <v>7.45</v>
      </c>
      <c r="BF85">
        <v>2.06</v>
      </c>
      <c r="BG85">
        <v>1.85</v>
      </c>
      <c r="BH85">
        <v>5.81</v>
      </c>
      <c r="BI85">
        <v>7.03</v>
      </c>
      <c r="BJ85">
        <v>3.2</v>
      </c>
      <c r="BK85">
        <v>2.98</v>
      </c>
      <c r="BL85">
        <v>1.64</v>
      </c>
      <c r="BM85">
        <v>0</v>
      </c>
      <c r="BN85">
        <v>0.49</v>
      </c>
      <c r="BO85">
        <v>11.18</v>
      </c>
      <c r="BP85">
        <v>3.89</v>
      </c>
      <c r="BQ85">
        <v>4.3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74.88000000000001</v>
      </c>
    </row>
    <row r="86" spans="1:75">
      <c r="A86" t="s">
        <v>128</v>
      </c>
      <c r="B86">
        <v>0</v>
      </c>
      <c r="C86">
        <v>35.174999999999997</v>
      </c>
      <c r="D86">
        <v>7.35</v>
      </c>
      <c r="E86">
        <v>0</v>
      </c>
      <c r="F86">
        <v>16.29</v>
      </c>
      <c r="G86">
        <v>53.213999999999999</v>
      </c>
      <c r="H86">
        <v>0</v>
      </c>
      <c r="I86">
        <v>63.567999999999998</v>
      </c>
      <c r="J86">
        <v>0</v>
      </c>
      <c r="K86">
        <v>215.533728</v>
      </c>
      <c r="L86">
        <v>653.15250000000003</v>
      </c>
      <c r="M86">
        <v>87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279.18</v>
      </c>
      <c r="V86">
        <v>18.140333999999999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39.088799999999999</v>
      </c>
      <c r="AH86">
        <v>154.69245000000001</v>
      </c>
      <c r="AI86">
        <v>31.824999999999999</v>
      </c>
      <c r="AJ86">
        <v>0</v>
      </c>
      <c r="AK86">
        <v>50.76</v>
      </c>
      <c r="AL86">
        <v>79.364599999999996</v>
      </c>
      <c r="AM86">
        <v>16.7958</v>
      </c>
      <c r="AN86">
        <v>0.66954999999999998</v>
      </c>
      <c r="AO86">
        <v>25.283999999999999</v>
      </c>
      <c r="AP86">
        <v>11.529</v>
      </c>
      <c r="AQ86">
        <v>62.244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5.48</v>
      </c>
      <c r="AY86">
        <v>0</v>
      </c>
      <c r="AZ86">
        <f t="shared" si="3"/>
        <v>74.88000000000001</v>
      </c>
      <c r="BA86">
        <f t="shared" si="4"/>
        <v>2883.4548210000003</v>
      </c>
      <c r="BD86">
        <v>21.42</v>
      </c>
      <c r="BE86">
        <v>7.45</v>
      </c>
      <c r="BF86">
        <v>2.06</v>
      </c>
      <c r="BG86">
        <v>1.85</v>
      </c>
      <c r="BH86">
        <v>5.81</v>
      </c>
      <c r="BI86">
        <v>7.03</v>
      </c>
      <c r="BJ86">
        <v>3.2</v>
      </c>
      <c r="BK86">
        <v>2.98</v>
      </c>
      <c r="BL86">
        <v>1.64</v>
      </c>
      <c r="BM86">
        <v>0</v>
      </c>
      <c r="BN86">
        <v>0.49</v>
      </c>
      <c r="BO86">
        <v>11.18</v>
      </c>
      <c r="BP86">
        <v>3.89</v>
      </c>
      <c r="BQ86">
        <v>4.3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74.88000000000001</v>
      </c>
    </row>
    <row r="87" spans="1:75">
      <c r="A87" t="s">
        <v>129</v>
      </c>
      <c r="B87">
        <v>0</v>
      </c>
      <c r="C87">
        <v>35.174999999999997</v>
      </c>
      <c r="D87">
        <v>7.35</v>
      </c>
      <c r="E87">
        <v>0</v>
      </c>
      <c r="F87">
        <v>16.29</v>
      </c>
      <c r="G87">
        <v>53.213999999999999</v>
      </c>
      <c r="H87">
        <v>0</v>
      </c>
      <c r="I87">
        <v>63.567999999999998</v>
      </c>
      <c r="J87">
        <v>0</v>
      </c>
      <c r="K87">
        <v>215.533728</v>
      </c>
      <c r="L87">
        <v>653.15250000000003</v>
      </c>
      <c r="M87">
        <v>87</v>
      </c>
      <c r="N87">
        <v>118.125</v>
      </c>
      <c r="O87">
        <v>123.66562500000001</v>
      </c>
      <c r="P87">
        <v>123.75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279.18</v>
      </c>
      <c r="V87">
        <v>18.140333999999999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39.088799999999999</v>
      </c>
      <c r="AH87">
        <v>152.94049999999999</v>
      </c>
      <c r="AI87">
        <v>29.279</v>
      </c>
      <c r="AJ87">
        <v>0</v>
      </c>
      <c r="AK87">
        <v>50.76</v>
      </c>
      <c r="AL87">
        <v>79.364599999999996</v>
      </c>
      <c r="AM87">
        <v>15.996</v>
      </c>
      <c r="AN87">
        <v>0.66954999999999998</v>
      </c>
      <c r="AO87">
        <v>25.283999999999999</v>
      </c>
      <c r="AP87">
        <v>11.529</v>
      </c>
      <c r="AQ87">
        <v>62.244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5.48</v>
      </c>
      <c r="AY87">
        <v>0</v>
      </c>
      <c r="AZ87">
        <f t="shared" si="3"/>
        <v>75.260000000000005</v>
      </c>
      <c r="BA87">
        <f t="shared" si="4"/>
        <v>2869.8095550000012</v>
      </c>
      <c r="BD87">
        <v>21.42</v>
      </c>
      <c r="BE87">
        <v>7.45</v>
      </c>
      <c r="BF87">
        <v>1.97</v>
      </c>
      <c r="BG87">
        <v>1.85</v>
      </c>
      <c r="BH87">
        <v>5.81</v>
      </c>
      <c r="BI87">
        <v>7.03</v>
      </c>
      <c r="BJ87">
        <v>3.2</v>
      </c>
      <c r="BK87">
        <v>3.14</v>
      </c>
      <c r="BL87">
        <v>1.64</v>
      </c>
      <c r="BM87">
        <v>0</v>
      </c>
      <c r="BN87">
        <v>0.49</v>
      </c>
      <c r="BO87">
        <v>11.5</v>
      </c>
      <c r="BP87">
        <v>3.89</v>
      </c>
      <c r="BQ87">
        <v>4.3</v>
      </c>
      <c r="BR87">
        <v>1.1200000000000001</v>
      </c>
      <c r="BS87">
        <v>0.45</v>
      </c>
      <c r="BT87">
        <v>0</v>
      </c>
      <c r="BU87">
        <v>0</v>
      </c>
      <c r="BV87">
        <v>0</v>
      </c>
      <c r="BW87">
        <f t="shared" si="5"/>
        <v>75.260000000000005</v>
      </c>
    </row>
    <row r="88" spans="1:75">
      <c r="A88" t="s">
        <v>130</v>
      </c>
      <c r="B88">
        <v>0</v>
      </c>
      <c r="C88">
        <v>35.174999999999997</v>
      </c>
      <c r="D88">
        <v>7.35</v>
      </c>
      <c r="E88">
        <v>0</v>
      </c>
      <c r="F88">
        <v>16.29</v>
      </c>
      <c r="G88">
        <v>53.213999999999999</v>
      </c>
      <c r="H88">
        <v>0</v>
      </c>
      <c r="I88">
        <v>63.567999999999998</v>
      </c>
      <c r="J88">
        <v>0</v>
      </c>
      <c r="K88">
        <v>215.533728</v>
      </c>
      <c r="L88">
        <v>653.15250000000003</v>
      </c>
      <c r="M88">
        <v>87</v>
      </c>
      <c r="N88">
        <v>118.125</v>
      </c>
      <c r="O88">
        <v>123.66562500000001</v>
      </c>
      <c r="P88">
        <v>123.75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279.18</v>
      </c>
      <c r="V88">
        <v>18.140333999999999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39.088799999999999</v>
      </c>
      <c r="AH88">
        <v>152.94049999999999</v>
      </c>
      <c r="AI88">
        <v>29.279</v>
      </c>
      <c r="AJ88">
        <v>0</v>
      </c>
      <c r="AK88">
        <v>50.76</v>
      </c>
      <c r="AL88">
        <v>79.364599999999996</v>
      </c>
      <c r="AM88">
        <v>15.996</v>
      </c>
      <c r="AN88">
        <v>0.66954999999999998</v>
      </c>
      <c r="AO88">
        <v>25.283999999999999</v>
      </c>
      <c r="AP88">
        <v>11.529</v>
      </c>
      <c r="AQ88">
        <v>62.244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5.48</v>
      </c>
      <c r="AY88">
        <v>0</v>
      </c>
      <c r="AZ88">
        <f t="shared" si="3"/>
        <v>75.350000000000009</v>
      </c>
      <c r="BA88">
        <f t="shared" si="4"/>
        <v>2869.8995550000009</v>
      </c>
      <c r="BD88">
        <v>21.42</v>
      </c>
      <c r="BE88">
        <v>7.45</v>
      </c>
      <c r="BF88">
        <v>2.06</v>
      </c>
      <c r="BG88">
        <v>1.85</v>
      </c>
      <c r="BH88">
        <v>5.81</v>
      </c>
      <c r="BI88">
        <v>7.03</v>
      </c>
      <c r="BJ88">
        <v>3.2</v>
      </c>
      <c r="BK88">
        <v>3.14</v>
      </c>
      <c r="BL88">
        <v>1.64</v>
      </c>
      <c r="BM88">
        <v>0</v>
      </c>
      <c r="BN88">
        <v>0.49</v>
      </c>
      <c r="BO88">
        <v>11.5</v>
      </c>
      <c r="BP88">
        <v>3.89</v>
      </c>
      <c r="BQ88">
        <v>4.3</v>
      </c>
      <c r="BR88">
        <v>1.1200000000000001</v>
      </c>
      <c r="BS88">
        <v>0.45</v>
      </c>
      <c r="BT88">
        <v>0</v>
      </c>
      <c r="BU88">
        <v>0</v>
      </c>
      <c r="BV88">
        <v>0</v>
      </c>
      <c r="BW88">
        <f t="shared" si="5"/>
        <v>75.350000000000009</v>
      </c>
    </row>
    <row r="89" spans="1:75">
      <c r="A89" t="s">
        <v>131</v>
      </c>
      <c r="B89">
        <v>0</v>
      </c>
      <c r="C89">
        <v>35.174999999999997</v>
      </c>
      <c r="D89">
        <v>7.35</v>
      </c>
      <c r="E89">
        <v>0</v>
      </c>
      <c r="F89">
        <v>16.29</v>
      </c>
      <c r="G89">
        <v>53.213999999999999</v>
      </c>
      <c r="H89">
        <v>0</v>
      </c>
      <c r="I89">
        <v>63.567999999999998</v>
      </c>
      <c r="J89">
        <v>0</v>
      </c>
      <c r="K89">
        <v>215.533728</v>
      </c>
      <c r="L89">
        <v>653.15250000000003</v>
      </c>
      <c r="M89">
        <v>87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279.18</v>
      </c>
      <c r="V89">
        <v>18.140333999999999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39.088799999999999</v>
      </c>
      <c r="AH89">
        <v>152.94049999999999</v>
      </c>
      <c r="AI89">
        <v>29.279</v>
      </c>
      <c r="AJ89">
        <v>0</v>
      </c>
      <c r="AK89">
        <v>50.76</v>
      </c>
      <c r="AL89">
        <v>79.364599999999996</v>
      </c>
      <c r="AM89">
        <v>15.996</v>
      </c>
      <c r="AN89">
        <v>0.66954999999999998</v>
      </c>
      <c r="AO89">
        <v>25.283999999999999</v>
      </c>
      <c r="AP89">
        <v>11.529</v>
      </c>
      <c r="AQ89">
        <v>62.244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5.48</v>
      </c>
      <c r="AY89">
        <v>0</v>
      </c>
      <c r="AZ89">
        <f t="shared" si="3"/>
        <v>75.36</v>
      </c>
      <c r="BA89">
        <f t="shared" si="4"/>
        <v>2869.9095550000011</v>
      </c>
      <c r="BD89">
        <v>21.42</v>
      </c>
      <c r="BE89">
        <v>7.45</v>
      </c>
      <c r="BF89">
        <v>2.06</v>
      </c>
      <c r="BG89">
        <v>1.85</v>
      </c>
      <c r="BH89">
        <v>5.81</v>
      </c>
      <c r="BI89">
        <v>7.03</v>
      </c>
      <c r="BJ89">
        <v>3.2</v>
      </c>
      <c r="BK89">
        <v>3.14</v>
      </c>
      <c r="BL89">
        <v>1.64</v>
      </c>
      <c r="BM89">
        <v>0</v>
      </c>
      <c r="BN89">
        <v>0.49</v>
      </c>
      <c r="BO89">
        <v>11.5</v>
      </c>
      <c r="BP89">
        <v>3.89</v>
      </c>
      <c r="BQ89">
        <v>4.3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75.36</v>
      </c>
    </row>
    <row r="90" spans="1:75">
      <c r="A90" t="s">
        <v>132</v>
      </c>
      <c r="B90">
        <v>0</v>
      </c>
      <c r="C90">
        <v>35.174999999999997</v>
      </c>
      <c r="D90">
        <v>7.35</v>
      </c>
      <c r="E90">
        <v>0</v>
      </c>
      <c r="F90">
        <v>16.29</v>
      </c>
      <c r="G90">
        <v>53.213999999999999</v>
      </c>
      <c r="H90">
        <v>0</v>
      </c>
      <c r="I90">
        <v>63.567999999999998</v>
      </c>
      <c r="J90">
        <v>0</v>
      </c>
      <c r="K90">
        <v>215.533728</v>
      </c>
      <c r="L90">
        <v>653.15250000000003</v>
      </c>
      <c r="M90">
        <v>87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279.18</v>
      </c>
      <c r="V90">
        <v>18.140333999999999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39.088799999999999</v>
      </c>
      <c r="AH90">
        <v>152.94049999999999</v>
      </c>
      <c r="AI90">
        <v>29.279</v>
      </c>
      <c r="AJ90">
        <v>0</v>
      </c>
      <c r="AK90">
        <v>50.76</v>
      </c>
      <c r="AL90">
        <v>79.364599999999996</v>
      </c>
      <c r="AM90">
        <v>15.996</v>
      </c>
      <c r="AN90">
        <v>0.66954999999999998</v>
      </c>
      <c r="AO90">
        <v>25.283999999999999</v>
      </c>
      <c r="AP90">
        <v>11.529</v>
      </c>
      <c r="AQ90">
        <v>62.244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5.48</v>
      </c>
      <c r="AY90">
        <v>0</v>
      </c>
      <c r="AZ90">
        <f t="shared" si="3"/>
        <v>75.36</v>
      </c>
      <c r="BA90">
        <f t="shared" si="4"/>
        <v>2869.9095550000011</v>
      </c>
      <c r="BD90">
        <v>21.42</v>
      </c>
      <c r="BE90">
        <v>7.45</v>
      </c>
      <c r="BF90">
        <v>2.06</v>
      </c>
      <c r="BG90">
        <v>1.85</v>
      </c>
      <c r="BH90">
        <v>5.81</v>
      </c>
      <c r="BI90">
        <v>7.03</v>
      </c>
      <c r="BJ90">
        <v>3.2</v>
      </c>
      <c r="BK90">
        <v>3.14</v>
      </c>
      <c r="BL90">
        <v>1.64</v>
      </c>
      <c r="BM90">
        <v>0</v>
      </c>
      <c r="BN90">
        <v>0.49</v>
      </c>
      <c r="BO90">
        <v>11.5</v>
      </c>
      <c r="BP90">
        <v>3.89</v>
      </c>
      <c r="BQ90">
        <v>4.3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75.36</v>
      </c>
    </row>
    <row r="91" spans="1:75">
      <c r="A91" t="s">
        <v>133</v>
      </c>
      <c r="B91">
        <v>0</v>
      </c>
      <c r="C91">
        <v>35.174999999999997</v>
      </c>
      <c r="D91">
        <v>7.35</v>
      </c>
      <c r="E91">
        <v>0</v>
      </c>
      <c r="F91">
        <v>16.29</v>
      </c>
      <c r="G91">
        <v>53.213999999999999</v>
      </c>
      <c r="H91">
        <v>0</v>
      </c>
      <c r="I91">
        <v>63.567999999999998</v>
      </c>
      <c r="J91">
        <v>0</v>
      </c>
      <c r="K91">
        <v>215.533728</v>
      </c>
      <c r="L91">
        <v>653.15250000000003</v>
      </c>
      <c r="M91">
        <v>87</v>
      </c>
      <c r="N91">
        <v>118.125</v>
      </c>
      <c r="O91">
        <v>123.66562500000001</v>
      </c>
      <c r="P91">
        <v>123.75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275.625</v>
      </c>
      <c r="V91">
        <v>18.140333999999999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39.088799999999999</v>
      </c>
      <c r="AH91">
        <v>154.69245000000001</v>
      </c>
      <c r="AI91">
        <v>29.279</v>
      </c>
      <c r="AJ91">
        <v>0</v>
      </c>
      <c r="AK91">
        <v>50.76</v>
      </c>
      <c r="AL91">
        <v>79.364599999999996</v>
      </c>
      <c r="AM91">
        <v>16.7958</v>
      </c>
      <c r="AN91">
        <v>0.66954999999999998</v>
      </c>
      <c r="AO91">
        <v>25.283999999999999</v>
      </c>
      <c r="AP91">
        <v>11.529</v>
      </c>
      <c r="AQ91">
        <v>62.244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5.48</v>
      </c>
      <c r="AY91">
        <v>0</v>
      </c>
      <c r="AZ91">
        <f t="shared" si="3"/>
        <v>75.559999999999988</v>
      </c>
      <c r="BA91">
        <f t="shared" si="4"/>
        <v>2878.033821</v>
      </c>
      <c r="BD91">
        <v>20.47</v>
      </c>
      <c r="BE91">
        <v>7.64</v>
      </c>
      <c r="BF91">
        <v>1.96</v>
      </c>
      <c r="BG91">
        <v>1.91</v>
      </c>
      <c r="BH91">
        <v>5.81</v>
      </c>
      <c r="BI91">
        <v>7.17</v>
      </c>
      <c r="BJ91">
        <v>3.11</v>
      </c>
      <c r="BK91">
        <v>3.2</v>
      </c>
      <c r="BL91">
        <v>1.77</v>
      </c>
      <c r="BM91">
        <v>0</v>
      </c>
      <c r="BN91">
        <v>0.51</v>
      </c>
      <c r="BO91">
        <v>12.04</v>
      </c>
      <c r="BP91">
        <v>3.99</v>
      </c>
      <c r="BQ91">
        <v>4.43</v>
      </c>
      <c r="BR91">
        <v>1.0900000000000001</v>
      </c>
      <c r="BS91">
        <v>0.46</v>
      </c>
      <c r="BT91">
        <v>0</v>
      </c>
      <c r="BU91">
        <v>0</v>
      </c>
      <c r="BV91">
        <v>0</v>
      </c>
      <c r="BW91">
        <f t="shared" si="5"/>
        <v>75.559999999999988</v>
      </c>
    </row>
    <row r="92" spans="1:75">
      <c r="A92" t="s">
        <v>134</v>
      </c>
      <c r="B92">
        <v>0</v>
      </c>
      <c r="C92">
        <v>35.174999999999997</v>
      </c>
      <c r="D92">
        <v>7.35</v>
      </c>
      <c r="E92">
        <v>0</v>
      </c>
      <c r="F92">
        <v>16.29</v>
      </c>
      <c r="G92">
        <v>53.213999999999999</v>
      </c>
      <c r="H92">
        <v>0</v>
      </c>
      <c r="I92">
        <v>63.567999999999998</v>
      </c>
      <c r="J92">
        <v>0</v>
      </c>
      <c r="K92">
        <v>215.533728</v>
      </c>
      <c r="L92">
        <v>653.15250000000003</v>
      </c>
      <c r="M92">
        <v>87</v>
      </c>
      <c r="N92">
        <v>118.125</v>
      </c>
      <c r="O92">
        <v>123.66562500000001</v>
      </c>
      <c r="P92">
        <v>123.75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275.625</v>
      </c>
      <c r="V92">
        <v>18.140333999999999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39.088799999999999</v>
      </c>
      <c r="AH92">
        <v>154.69245000000001</v>
      </c>
      <c r="AI92">
        <v>29.279</v>
      </c>
      <c r="AJ92">
        <v>0</v>
      </c>
      <c r="AK92">
        <v>50.76</v>
      </c>
      <c r="AL92">
        <v>79.364599999999996</v>
      </c>
      <c r="AM92">
        <v>16.7958</v>
      </c>
      <c r="AN92">
        <v>0.66954999999999998</v>
      </c>
      <c r="AO92">
        <v>25.283999999999999</v>
      </c>
      <c r="AP92">
        <v>11.529</v>
      </c>
      <c r="AQ92">
        <v>62.244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5.48</v>
      </c>
      <c r="AY92">
        <v>0</v>
      </c>
      <c r="AZ92">
        <f t="shared" si="3"/>
        <v>75.559999999999988</v>
      </c>
      <c r="BA92">
        <f t="shared" si="4"/>
        <v>2878.033821</v>
      </c>
      <c r="BD92">
        <v>20.47</v>
      </c>
      <c r="BE92">
        <v>7.64</v>
      </c>
      <c r="BF92">
        <v>1.96</v>
      </c>
      <c r="BG92">
        <v>1.91</v>
      </c>
      <c r="BH92">
        <v>5.81</v>
      </c>
      <c r="BI92">
        <v>7.17</v>
      </c>
      <c r="BJ92">
        <v>3.11</v>
      </c>
      <c r="BK92">
        <v>3.2</v>
      </c>
      <c r="BL92">
        <v>1.77</v>
      </c>
      <c r="BM92">
        <v>0</v>
      </c>
      <c r="BN92">
        <v>0.51</v>
      </c>
      <c r="BO92">
        <v>12.04</v>
      </c>
      <c r="BP92">
        <v>3.99</v>
      </c>
      <c r="BQ92">
        <v>4.43</v>
      </c>
      <c r="BR92">
        <v>1.0900000000000001</v>
      </c>
      <c r="BS92">
        <v>0.46</v>
      </c>
      <c r="BT92">
        <v>0</v>
      </c>
      <c r="BU92">
        <v>0</v>
      </c>
      <c r="BV92">
        <v>0</v>
      </c>
      <c r="BW92">
        <f t="shared" si="5"/>
        <v>75.559999999999988</v>
      </c>
    </row>
    <row r="93" spans="1:75">
      <c r="A93" t="s">
        <v>135</v>
      </c>
      <c r="B93">
        <v>0</v>
      </c>
      <c r="C93">
        <v>35.174999999999997</v>
      </c>
      <c r="D93">
        <v>7.35</v>
      </c>
      <c r="E93">
        <v>0</v>
      </c>
      <c r="F93">
        <v>16.29</v>
      </c>
      <c r="G93">
        <v>53.213999999999999</v>
      </c>
      <c r="H93">
        <v>0</v>
      </c>
      <c r="I93">
        <v>63.567999999999998</v>
      </c>
      <c r="J93">
        <v>0</v>
      </c>
      <c r="K93">
        <v>215.533728</v>
      </c>
      <c r="L93">
        <v>653.15250000000003</v>
      </c>
      <c r="M93">
        <v>87</v>
      </c>
      <c r="N93">
        <v>118.125</v>
      </c>
      <c r="O93">
        <v>123.66562500000001</v>
      </c>
      <c r="P93">
        <v>123.75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275.625</v>
      </c>
      <c r="V93">
        <v>18.140333999999999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39.088799999999999</v>
      </c>
      <c r="AH93">
        <v>154.69245000000001</v>
      </c>
      <c r="AI93">
        <v>29.279</v>
      </c>
      <c r="AJ93">
        <v>0</v>
      </c>
      <c r="AK93">
        <v>50.76</v>
      </c>
      <c r="AL93">
        <v>79.364599999999996</v>
      </c>
      <c r="AM93">
        <v>16.7958</v>
      </c>
      <c r="AN93">
        <v>0.66954999999999998</v>
      </c>
      <c r="AO93">
        <v>25.283999999999999</v>
      </c>
      <c r="AP93">
        <v>11.529</v>
      </c>
      <c r="AQ93">
        <v>62.244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f t="shared" si="3"/>
        <v>75.589999999999989</v>
      </c>
      <c r="BA93">
        <f t="shared" si="4"/>
        <v>2878.0638210000002</v>
      </c>
      <c r="BD93">
        <v>20.47</v>
      </c>
      <c r="BE93">
        <v>7.64</v>
      </c>
      <c r="BF93">
        <v>1.96</v>
      </c>
      <c r="BG93">
        <v>1.91</v>
      </c>
      <c r="BH93">
        <v>5.81</v>
      </c>
      <c r="BI93">
        <v>7.17</v>
      </c>
      <c r="BJ93">
        <v>3.11</v>
      </c>
      <c r="BK93">
        <v>3.32</v>
      </c>
      <c r="BL93">
        <v>1.93</v>
      </c>
      <c r="BM93">
        <v>0</v>
      </c>
      <c r="BN93">
        <v>0.51</v>
      </c>
      <c r="BO93">
        <v>11.79</v>
      </c>
      <c r="BP93">
        <v>3.99</v>
      </c>
      <c r="BQ93">
        <v>4.43</v>
      </c>
      <c r="BR93">
        <v>1.0900000000000001</v>
      </c>
      <c r="BS93">
        <v>0.46</v>
      </c>
      <c r="BT93">
        <v>0</v>
      </c>
      <c r="BU93">
        <v>0</v>
      </c>
      <c r="BV93">
        <v>0</v>
      </c>
      <c r="BW93">
        <f t="shared" si="5"/>
        <v>75.589999999999989</v>
      </c>
    </row>
    <row r="94" spans="1:75">
      <c r="A94" t="s">
        <v>136</v>
      </c>
      <c r="B94">
        <v>0</v>
      </c>
      <c r="C94">
        <v>35.174999999999997</v>
      </c>
      <c r="D94">
        <v>7.35</v>
      </c>
      <c r="E94">
        <v>0</v>
      </c>
      <c r="F94">
        <v>16.29</v>
      </c>
      <c r="G94">
        <v>53.213999999999999</v>
      </c>
      <c r="H94">
        <v>0</v>
      </c>
      <c r="I94">
        <v>63.567999999999998</v>
      </c>
      <c r="J94">
        <v>0</v>
      </c>
      <c r="K94">
        <v>215.533728</v>
      </c>
      <c r="L94">
        <v>653.15250000000003</v>
      </c>
      <c r="M94">
        <v>87</v>
      </c>
      <c r="N94">
        <v>118.125</v>
      </c>
      <c r="O94">
        <v>123.66562500000001</v>
      </c>
      <c r="P94">
        <v>123.75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275.625</v>
      </c>
      <c r="V94">
        <v>18.140333999999999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39.088799999999999</v>
      </c>
      <c r="AH94">
        <v>154.69245000000001</v>
      </c>
      <c r="AI94">
        <v>29.279</v>
      </c>
      <c r="AJ94">
        <v>0</v>
      </c>
      <c r="AK94">
        <v>50.76</v>
      </c>
      <c r="AL94">
        <v>79.364599999999996</v>
      </c>
      <c r="AM94">
        <v>16.7958</v>
      </c>
      <c r="AN94">
        <v>0.66954999999999998</v>
      </c>
      <c r="AO94">
        <v>25.283999999999999</v>
      </c>
      <c r="AP94">
        <v>11.529</v>
      </c>
      <c r="AQ94">
        <v>62.244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f t="shared" si="3"/>
        <v>75.499999999999986</v>
      </c>
      <c r="BA94">
        <f t="shared" si="4"/>
        <v>2877.973821</v>
      </c>
      <c r="BD94">
        <v>20.47</v>
      </c>
      <c r="BE94">
        <v>7.64</v>
      </c>
      <c r="BF94">
        <v>1.96</v>
      </c>
      <c r="BG94">
        <v>1.91</v>
      </c>
      <c r="BH94">
        <v>5.81</v>
      </c>
      <c r="BI94">
        <v>7.17</v>
      </c>
      <c r="BJ94">
        <v>3.11</v>
      </c>
      <c r="BK94">
        <v>3.28</v>
      </c>
      <c r="BL94">
        <v>1.88</v>
      </c>
      <c r="BM94">
        <v>0</v>
      </c>
      <c r="BN94">
        <v>0.51</v>
      </c>
      <c r="BO94">
        <v>11.79</v>
      </c>
      <c r="BP94">
        <v>3.99</v>
      </c>
      <c r="BQ94">
        <v>4.43</v>
      </c>
      <c r="BR94">
        <v>1.0900000000000001</v>
      </c>
      <c r="BS94">
        <v>0.46</v>
      </c>
      <c r="BT94">
        <v>0</v>
      </c>
      <c r="BU94">
        <v>0</v>
      </c>
      <c r="BV94">
        <v>0</v>
      </c>
      <c r="BW94">
        <f t="shared" si="5"/>
        <v>75.499999999999986</v>
      </c>
    </row>
    <row r="95" spans="1:75">
      <c r="A95" t="s">
        <v>137</v>
      </c>
      <c r="B95">
        <v>0</v>
      </c>
      <c r="C95">
        <v>35.174999999999997</v>
      </c>
      <c r="D95">
        <v>7.35</v>
      </c>
      <c r="E95">
        <v>0</v>
      </c>
      <c r="F95">
        <v>16.29</v>
      </c>
      <c r="G95">
        <v>53.213999999999999</v>
      </c>
      <c r="H95">
        <v>0</v>
      </c>
      <c r="I95">
        <v>63.567999999999998</v>
      </c>
      <c r="J95">
        <v>0</v>
      </c>
      <c r="K95">
        <v>215.533728</v>
      </c>
      <c r="L95">
        <v>653.15250000000003</v>
      </c>
      <c r="M95">
        <v>87</v>
      </c>
      <c r="N95">
        <v>118.125</v>
      </c>
      <c r="O95">
        <v>123.66562500000001</v>
      </c>
      <c r="P95">
        <v>123.75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275.625</v>
      </c>
      <c r="V95">
        <v>18.140333999999999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39.088799999999999</v>
      </c>
      <c r="AH95">
        <v>152.94049999999999</v>
      </c>
      <c r="AI95">
        <v>29.279</v>
      </c>
      <c r="AJ95">
        <v>0</v>
      </c>
      <c r="AK95">
        <v>50.76</v>
      </c>
      <c r="AL95">
        <v>79.364599999999996</v>
      </c>
      <c r="AM95">
        <v>15.996</v>
      </c>
      <c r="AN95">
        <v>0.66954999999999998</v>
      </c>
      <c r="AO95">
        <v>25.283999999999999</v>
      </c>
      <c r="AP95">
        <v>11.529</v>
      </c>
      <c r="AQ95">
        <v>62.244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f t="shared" si="3"/>
        <v>76.709999999999994</v>
      </c>
      <c r="BA95">
        <f t="shared" si="4"/>
        <v>2867.7045550000007</v>
      </c>
      <c r="BD95">
        <v>21.68</v>
      </c>
      <c r="BE95">
        <v>7.64</v>
      </c>
      <c r="BF95">
        <v>1.96</v>
      </c>
      <c r="BG95">
        <v>1.91</v>
      </c>
      <c r="BH95">
        <v>5.81</v>
      </c>
      <c r="BI95">
        <v>7.17</v>
      </c>
      <c r="BJ95">
        <v>3.11</v>
      </c>
      <c r="BK95">
        <v>3.28</v>
      </c>
      <c r="BL95">
        <v>1.88</v>
      </c>
      <c r="BM95">
        <v>0</v>
      </c>
      <c r="BN95">
        <v>0.51</v>
      </c>
      <c r="BO95">
        <v>11.79</v>
      </c>
      <c r="BP95">
        <v>3.99</v>
      </c>
      <c r="BQ95">
        <v>4.43</v>
      </c>
      <c r="BR95">
        <v>1.0900000000000001</v>
      </c>
      <c r="BS95">
        <v>0.46</v>
      </c>
      <c r="BT95">
        <v>0</v>
      </c>
      <c r="BU95">
        <v>0</v>
      </c>
      <c r="BV95">
        <v>0</v>
      </c>
      <c r="BW95">
        <f t="shared" si="5"/>
        <v>76.709999999999994</v>
      </c>
    </row>
    <row r="96" spans="1:75">
      <c r="A96" t="s">
        <v>138</v>
      </c>
      <c r="B96">
        <v>0</v>
      </c>
      <c r="C96">
        <v>35.174999999999997</v>
      </c>
      <c r="D96">
        <v>7.35</v>
      </c>
      <c r="E96">
        <v>0</v>
      </c>
      <c r="F96">
        <v>16.29</v>
      </c>
      <c r="G96">
        <v>53.213999999999999</v>
      </c>
      <c r="H96">
        <v>0</v>
      </c>
      <c r="I96">
        <v>63.567999999999998</v>
      </c>
      <c r="J96">
        <v>0</v>
      </c>
      <c r="K96">
        <v>215.533728</v>
      </c>
      <c r="L96">
        <v>653.15250000000003</v>
      </c>
      <c r="M96">
        <v>87</v>
      </c>
      <c r="N96">
        <v>118.125</v>
      </c>
      <c r="O96">
        <v>123.66562500000001</v>
      </c>
      <c r="P96">
        <v>123.75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275.625</v>
      </c>
      <c r="V96">
        <v>18.140333999999999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39.088799999999999</v>
      </c>
      <c r="AH96">
        <v>152.94049999999999</v>
      </c>
      <c r="AI96">
        <v>29.279</v>
      </c>
      <c r="AJ96">
        <v>0</v>
      </c>
      <c r="AK96">
        <v>50.76</v>
      </c>
      <c r="AL96">
        <v>79.364599999999996</v>
      </c>
      <c r="AM96">
        <v>15.996</v>
      </c>
      <c r="AN96">
        <v>0.66954999999999998</v>
      </c>
      <c r="AO96">
        <v>25.283999999999999</v>
      </c>
      <c r="AP96">
        <v>11.529</v>
      </c>
      <c r="AQ96">
        <v>62.244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f t="shared" si="3"/>
        <v>77.909999999999982</v>
      </c>
      <c r="BA96">
        <f t="shared" si="4"/>
        <v>2868.9045550000005</v>
      </c>
      <c r="BD96">
        <v>22.88</v>
      </c>
      <c r="BE96">
        <v>7.64</v>
      </c>
      <c r="BF96">
        <v>1.96</v>
      </c>
      <c r="BG96">
        <v>1.91</v>
      </c>
      <c r="BH96">
        <v>5.81</v>
      </c>
      <c r="BI96">
        <v>7.17</v>
      </c>
      <c r="BJ96">
        <v>3.11</v>
      </c>
      <c r="BK96">
        <v>3.28</v>
      </c>
      <c r="BL96">
        <v>1.88</v>
      </c>
      <c r="BM96">
        <v>0</v>
      </c>
      <c r="BN96">
        <v>0.51</v>
      </c>
      <c r="BO96">
        <v>11.79</v>
      </c>
      <c r="BP96">
        <v>3.99</v>
      </c>
      <c r="BQ96">
        <v>4.43</v>
      </c>
      <c r="BR96">
        <v>1.0900000000000001</v>
      </c>
      <c r="BS96">
        <v>0.46</v>
      </c>
      <c r="BT96">
        <v>0</v>
      </c>
      <c r="BU96">
        <v>0</v>
      </c>
      <c r="BV96">
        <v>0</v>
      </c>
      <c r="BW96">
        <f t="shared" si="5"/>
        <v>77.909999999999982</v>
      </c>
    </row>
    <row r="97" spans="1:75">
      <c r="A97" t="s">
        <v>139</v>
      </c>
      <c r="B97">
        <v>0</v>
      </c>
      <c r="C97">
        <v>39.375</v>
      </c>
      <c r="D97">
        <v>3.15</v>
      </c>
      <c r="E97">
        <v>0</v>
      </c>
      <c r="F97">
        <v>16.29</v>
      </c>
      <c r="G97">
        <v>53.213999999999999</v>
      </c>
      <c r="H97">
        <v>0</v>
      </c>
      <c r="I97">
        <v>63.567999999999998</v>
      </c>
      <c r="J97">
        <v>0</v>
      </c>
      <c r="K97">
        <v>215.533728</v>
      </c>
      <c r="L97">
        <v>653.15250000000003</v>
      </c>
      <c r="M97">
        <v>87</v>
      </c>
      <c r="N97">
        <v>118.125</v>
      </c>
      <c r="O97">
        <v>123.66562500000001</v>
      </c>
      <c r="P97">
        <v>123.75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275.625</v>
      </c>
      <c r="V97">
        <v>18.140333999999999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39.088799999999999</v>
      </c>
      <c r="AH97">
        <v>152.94049999999999</v>
      </c>
      <c r="AI97">
        <v>29.279</v>
      </c>
      <c r="AJ97">
        <v>0</v>
      </c>
      <c r="AK97">
        <v>50.76</v>
      </c>
      <c r="AL97">
        <v>79.364599999999996</v>
      </c>
      <c r="AM97">
        <v>15.996</v>
      </c>
      <c r="AN97">
        <v>0.66954999999999998</v>
      </c>
      <c r="AO97">
        <v>25.283999999999999</v>
      </c>
      <c r="AP97">
        <v>11.529</v>
      </c>
      <c r="AQ97">
        <v>62.244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f t="shared" si="3"/>
        <v>79.059999999999988</v>
      </c>
      <c r="BA97">
        <f t="shared" si="4"/>
        <v>2870.0545550000006</v>
      </c>
      <c r="BD97">
        <v>24.08</v>
      </c>
      <c r="BE97">
        <v>7.64</v>
      </c>
      <c r="BF97">
        <v>1.91</v>
      </c>
      <c r="BG97">
        <v>1.91</v>
      </c>
      <c r="BH97">
        <v>5.81</v>
      </c>
      <c r="BI97">
        <v>7.17</v>
      </c>
      <c r="BJ97">
        <v>3.11</v>
      </c>
      <c r="BK97">
        <v>3.28</v>
      </c>
      <c r="BL97">
        <v>1.88</v>
      </c>
      <c r="BM97">
        <v>0</v>
      </c>
      <c r="BN97">
        <v>0.51</v>
      </c>
      <c r="BO97">
        <v>11.79</v>
      </c>
      <c r="BP97">
        <v>3.99</v>
      </c>
      <c r="BQ97">
        <v>4.43</v>
      </c>
      <c r="BR97">
        <v>1.0900000000000001</v>
      </c>
      <c r="BS97">
        <v>0.46</v>
      </c>
      <c r="BT97">
        <v>0</v>
      </c>
      <c r="BU97">
        <v>0</v>
      </c>
      <c r="BV97">
        <v>0</v>
      </c>
      <c r="BW97">
        <f t="shared" si="5"/>
        <v>79.059999999999988</v>
      </c>
    </row>
    <row r="98" spans="1:75">
      <c r="A98" t="s">
        <v>140</v>
      </c>
      <c r="B98">
        <v>0</v>
      </c>
      <c r="C98">
        <v>39.375</v>
      </c>
      <c r="D98">
        <v>3.15</v>
      </c>
      <c r="E98">
        <v>0</v>
      </c>
      <c r="F98">
        <v>16.29</v>
      </c>
      <c r="G98">
        <v>53.213999999999999</v>
      </c>
      <c r="H98">
        <v>0</v>
      </c>
      <c r="I98">
        <v>63.567999999999998</v>
      </c>
      <c r="J98">
        <v>0</v>
      </c>
      <c r="K98">
        <v>215.533728</v>
      </c>
      <c r="L98">
        <v>653.15250000000003</v>
      </c>
      <c r="M98">
        <v>87</v>
      </c>
      <c r="N98">
        <v>118.125</v>
      </c>
      <c r="O98">
        <v>123.66562500000001</v>
      </c>
      <c r="P98">
        <v>123.75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275.625</v>
      </c>
      <c r="V98">
        <v>18.140333999999999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39.088799999999999</v>
      </c>
      <c r="AH98">
        <v>152.94049999999999</v>
      </c>
      <c r="AI98">
        <v>29.279</v>
      </c>
      <c r="AJ98">
        <v>0</v>
      </c>
      <c r="AK98">
        <v>50.76</v>
      </c>
      <c r="AL98">
        <v>79.364599999999996</v>
      </c>
      <c r="AM98">
        <v>15.996</v>
      </c>
      <c r="AN98">
        <v>0.66954999999999998</v>
      </c>
      <c r="AO98">
        <v>25.283999999999999</v>
      </c>
      <c r="AP98">
        <v>11.529</v>
      </c>
      <c r="AQ98">
        <v>62.244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f t="shared" si="3"/>
        <v>79.059999999999988</v>
      </c>
      <c r="BA98">
        <f t="shared" si="4"/>
        <v>2870.0545550000006</v>
      </c>
      <c r="BD98">
        <v>24.08</v>
      </c>
      <c r="BE98">
        <v>7.64</v>
      </c>
      <c r="BF98">
        <v>1.91</v>
      </c>
      <c r="BG98">
        <v>1.91</v>
      </c>
      <c r="BH98">
        <v>5.81</v>
      </c>
      <c r="BI98">
        <v>7.17</v>
      </c>
      <c r="BJ98">
        <v>3.11</v>
      </c>
      <c r="BK98">
        <v>3.28</v>
      </c>
      <c r="BL98">
        <v>1.88</v>
      </c>
      <c r="BM98">
        <v>0</v>
      </c>
      <c r="BN98">
        <v>0.51</v>
      </c>
      <c r="BO98">
        <v>11.79</v>
      </c>
      <c r="BP98">
        <v>3.99</v>
      </c>
      <c r="BQ98">
        <v>4.43</v>
      </c>
      <c r="BR98">
        <v>1.0900000000000001</v>
      </c>
      <c r="BS98">
        <v>0.46</v>
      </c>
      <c r="BT98">
        <v>0</v>
      </c>
      <c r="BU98">
        <v>0</v>
      </c>
      <c r="BV98">
        <v>0</v>
      </c>
      <c r="BW98">
        <f t="shared" si="5"/>
        <v>79.059999999999988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0.83060250000000047</v>
      </c>
      <c r="D99">
        <f t="shared" si="6"/>
        <v>0.18663750000000001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1.5872819999999985</v>
      </c>
      <c r="J99">
        <f t="shared" si="6"/>
        <v>3.7264000000000068E-2</v>
      </c>
      <c r="K99">
        <f t="shared" si="6"/>
        <v>5.1728094719999973</v>
      </c>
      <c r="L99">
        <f t="shared" si="6"/>
        <v>15.675659999999962</v>
      </c>
      <c r="M99">
        <f t="shared" si="6"/>
        <v>2.0880000000000001</v>
      </c>
      <c r="N99">
        <f t="shared" si="6"/>
        <v>2.835</v>
      </c>
      <c r="O99">
        <f t="shared" si="6"/>
        <v>2.9679749999999947</v>
      </c>
      <c r="P99">
        <f t="shared" si="6"/>
        <v>2.9609999999999999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8.0722349999999921</v>
      </c>
      <c r="V99">
        <f t="shared" si="6"/>
        <v>0.45091711199999973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0.45876599999999951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0.82945589999999836</v>
      </c>
      <c r="AE99">
        <f t="shared" si="6"/>
        <v>1.1944370760000009</v>
      </c>
      <c r="AF99">
        <f t="shared" si="6"/>
        <v>0.71287799999999868</v>
      </c>
      <c r="AG99">
        <f t="shared" si="6"/>
        <v>0.93813119999999994</v>
      </c>
      <c r="AH99">
        <f t="shared" si="6"/>
        <v>3.6758278500000041</v>
      </c>
      <c r="AI99">
        <f t="shared" si="6"/>
        <v>0.61963274999999995</v>
      </c>
      <c r="AJ99">
        <f t="shared" si="6"/>
        <v>0</v>
      </c>
      <c r="AK99">
        <f t="shared" si="6"/>
        <v>1.2182400000000029</v>
      </c>
      <c r="AL99">
        <f t="shared" si="6"/>
        <v>1.9176485999999979</v>
      </c>
      <c r="AM99">
        <f t="shared" si="6"/>
        <v>0.38630340000000057</v>
      </c>
      <c r="AN99">
        <f t="shared" si="6"/>
        <v>1.5839640000000016E-2</v>
      </c>
      <c r="AO99">
        <f t="shared" si="6"/>
        <v>0.65135700000000085</v>
      </c>
      <c r="AP99">
        <f t="shared" si="6"/>
        <v>0.28092329999999993</v>
      </c>
      <c r="AQ99">
        <f t="shared" si="6"/>
        <v>1.2977999999999987</v>
      </c>
      <c r="AR99">
        <f t="shared" si="6"/>
        <v>0.76710300299999978</v>
      </c>
      <c r="AS99">
        <f t="shared" si="6"/>
        <v>0</v>
      </c>
      <c r="AT99">
        <f t="shared" si="6"/>
        <v>0.26496750000000019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3.8360000000000005E-2</v>
      </c>
      <c r="AY99">
        <f t="shared" si="6"/>
        <v>0</v>
      </c>
      <c r="AZ99">
        <f t="shared" si="6"/>
        <v>1.8825174999999998</v>
      </c>
      <c r="BA99">
        <f>SUM(B99:AZ99)</f>
        <v>70.078114314999922</v>
      </c>
      <c r="BD99">
        <f t="shared" ref="BD99:BW99" si="7">SUM(BD3:BD98)/4000</f>
        <v>0.57137499999999963</v>
      </c>
      <c r="BE99">
        <f t="shared" si="7"/>
        <v>0.18179999999999999</v>
      </c>
      <c r="BF99">
        <f t="shared" si="7"/>
        <v>4.6907500000000005E-2</v>
      </c>
      <c r="BG99">
        <f t="shared" si="7"/>
        <v>4.5359999999999935E-2</v>
      </c>
      <c r="BH99">
        <f t="shared" si="7"/>
        <v>0.13867999999999994</v>
      </c>
      <c r="BI99">
        <f t="shared" si="7"/>
        <v>0.17095999999999989</v>
      </c>
      <c r="BJ99">
        <f t="shared" si="7"/>
        <v>7.5360000000000094E-2</v>
      </c>
      <c r="BK99">
        <f t="shared" si="7"/>
        <v>8.1814999999999971E-2</v>
      </c>
      <c r="BL99">
        <f t="shared" si="7"/>
        <v>4.6394999999999978E-2</v>
      </c>
      <c r="BM99">
        <f t="shared" si="7"/>
        <v>0</v>
      </c>
      <c r="BN99">
        <f t="shared" si="7"/>
        <v>1.2080000000000013E-2</v>
      </c>
      <c r="BO99">
        <f t="shared" si="7"/>
        <v>0.27422999999999981</v>
      </c>
      <c r="BP99">
        <f t="shared" si="7"/>
        <v>9.4760000000000053E-2</v>
      </c>
      <c r="BQ99">
        <f t="shared" si="7"/>
        <v>0.10528000000000012</v>
      </c>
      <c r="BR99">
        <f t="shared" si="7"/>
        <v>2.6480000000000066E-2</v>
      </c>
      <c r="BS99">
        <f t="shared" si="7"/>
        <v>1.1035000000000019E-2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1.8825174999999998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212.57730000000001</v>
      </c>
      <c r="L3">
        <v>416.82240000000002</v>
      </c>
      <c r="M3">
        <v>87</v>
      </c>
      <c r="N3">
        <v>118.125</v>
      </c>
      <c r="O3">
        <v>123.66562500000001</v>
      </c>
      <c r="P3">
        <v>123.75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33.384999999999998</v>
      </c>
      <c r="X3">
        <v>147.515625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39.088799999999999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0.65042</v>
      </c>
      <c r="AO3">
        <v>28.518000000000001</v>
      </c>
      <c r="AP3">
        <v>12.9381</v>
      </c>
      <c r="AQ3">
        <v>62.244</v>
      </c>
      <c r="AR3">
        <v>52.44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71.929999999999993</v>
      </c>
      <c r="BA3">
        <f>SUM(B3:AZ3)</f>
        <v>2599.281074</v>
      </c>
      <c r="BB3">
        <v>0</v>
      </c>
      <c r="BD3">
        <v>17.71</v>
      </c>
      <c r="BE3">
        <v>7.64</v>
      </c>
      <c r="BF3">
        <v>1.91</v>
      </c>
      <c r="BG3">
        <v>1.91</v>
      </c>
      <c r="BH3">
        <v>5.81</v>
      </c>
      <c r="BI3">
        <v>7.17</v>
      </c>
      <c r="BJ3">
        <v>3.11</v>
      </c>
      <c r="BK3">
        <v>3.29</v>
      </c>
      <c r="BL3">
        <v>1.94</v>
      </c>
      <c r="BM3">
        <v>0</v>
      </c>
      <c r="BN3">
        <v>0.51</v>
      </c>
      <c r="BO3">
        <v>10.96</v>
      </c>
      <c r="BP3">
        <v>3.99</v>
      </c>
      <c r="BQ3">
        <v>4.43</v>
      </c>
      <c r="BR3">
        <v>1.0900000000000001</v>
      </c>
      <c r="BS3">
        <v>0.46</v>
      </c>
      <c r="BT3">
        <v>0</v>
      </c>
      <c r="BU3">
        <v>0</v>
      </c>
      <c r="BV3">
        <v>0</v>
      </c>
      <c r="BW3">
        <f>SUM(BD3:BV3)</f>
        <v>71.929999999999993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195.78540000000001</v>
      </c>
      <c r="L4">
        <v>416.82240000000002</v>
      </c>
      <c r="M4">
        <v>87</v>
      </c>
      <c r="N4">
        <v>118.125</v>
      </c>
      <c r="O4">
        <v>123.66562500000001</v>
      </c>
      <c r="P4">
        <v>123.75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33.384999999999998</v>
      </c>
      <c r="X4">
        <v>147.515625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39.088799999999999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0.65042</v>
      </c>
      <c r="AO4">
        <v>28.518000000000001</v>
      </c>
      <c r="AP4">
        <v>12.9381</v>
      </c>
      <c r="AQ4">
        <v>62.244</v>
      </c>
      <c r="AR4">
        <v>52.44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71.929999999999993</v>
      </c>
      <c r="BA4">
        <f t="shared" ref="BA4:BA67" si="1">SUM(B4:AZ4)</f>
        <v>2582.4891739999998</v>
      </c>
      <c r="BB4">
        <v>1</v>
      </c>
      <c r="BD4">
        <v>17.71</v>
      </c>
      <c r="BE4">
        <v>7.64</v>
      </c>
      <c r="BF4">
        <v>1.91</v>
      </c>
      <c r="BG4">
        <v>1.91</v>
      </c>
      <c r="BH4">
        <v>5.81</v>
      </c>
      <c r="BI4">
        <v>7.17</v>
      </c>
      <c r="BJ4">
        <v>3.11</v>
      </c>
      <c r="BK4">
        <v>3.29</v>
      </c>
      <c r="BL4">
        <v>1.94</v>
      </c>
      <c r="BM4">
        <v>0</v>
      </c>
      <c r="BN4">
        <v>0.51</v>
      </c>
      <c r="BO4">
        <v>10.96</v>
      </c>
      <c r="BP4">
        <v>3.99</v>
      </c>
      <c r="BQ4">
        <v>4.43</v>
      </c>
      <c r="BR4">
        <v>1.0900000000000001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71.929999999999993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185.78540000000001</v>
      </c>
      <c r="L5">
        <v>416.82240000000002</v>
      </c>
      <c r="M5">
        <v>87</v>
      </c>
      <c r="N5">
        <v>118.125</v>
      </c>
      <c r="O5">
        <v>123.66562500000001</v>
      </c>
      <c r="P5">
        <v>123.75</v>
      </c>
      <c r="Q5">
        <v>17.20609</v>
      </c>
      <c r="R5">
        <v>35.384799999999998</v>
      </c>
      <c r="S5">
        <v>22.293600000000001</v>
      </c>
      <c r="T5">
        <v>0</v>
      </c>
      <c r="U5">
        <v>348.97500000000002</v>
      </c>
      <c r="V5">
        <v>20.73</v>
      </c>
      <c r="W5">
        <v>33.384999999999998</v>
      </c>
      <c r="X5">
        <v>147.515625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39.088799999999999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0.65042</v>
      </c>
      <c r="AO5">
        <v>28.518000000000001</v>
      </c>
      <c r="AP5">
        <v>12.9381</v>
      </c>
      <c r="AQ5">
        <v>62.244</v>
      </c>
      <c r="AR5">
        <v>49.128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72.36</v>
      </c>
      <c r="BA5">
        <f t="shared" si="1"/>
        <v>2553.8914639999998</v>
      </c>
      <c r="BB5">
        <v>2</v>
      </c>
      <c r="BD5">
        <v>18.14</v>
      </c>
      <c r="BE5">
        <v>7.64</v>
      </c>
      <c r="BF5">
        <v>1.91</v>
      </c>
      <c r="BG5">
        <v>1.91</v>
      </c>
      <c r="BH5">
        <v>5.81</v>
      </c>
      <c r="BI5">
        <v>7.17</v>
      </c>
      <c r="BJ5">
        <v>3.11</v>
      </c>
      <c r="BK5">
        <v>3.29</v>
      </c>
      <c r="BL5">
        <v>1.94</v>
      </c>
      <c r="BM5">
        <v>0</v>
      </c>
      <c r="BN5">
        <v>0.51</v>
      </c>
      <c r="BO5">
        <v>10.96</v>
      </c>
      <c r="BP5">
        <v>3.99</v>
      </c>
      <c r="BQ5">
        <v>4.43</v>
      </c>
      <c r="BR5">
        <v>1.0900000000000001</v>
      </c>
      <c r="BS5">
        <v>0.46</v>
      </c>
      <c r="BT5">
        <v>0</v>
      </c>
      <c r="BU5">
        <v>0</v>
      </c>
      <c r="BV5">
        <v>0</v>
      </c>
      <c r="BW5">
        <f t="shared" si="2"/>
        <v>72.36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185.78540000000001</v>
      </c>
      <c r="L6">
        <v>416.82240000000002</v>
      </c>
      <c r="M6">
        <v>87</v>
      </c>
      <c r="N6">
        <v>118.125</v>
      </c>
      <c r="O6">
        <v>123.66562500000001</v>
      </c>
      <c r="P6">
        <v>123.75</v>
      </c>
      <c r="Q6">
        <v>13.693300000000001</v>
      </c>
      <c r="R6">
        <v>28.5777</v>
      </c>
      <c r="S6">
        <v>18.240500000000001</v>
      </c>
      <c r="T6">
        <v>0</v>
      </c>
      <c r="U6">
        <v>348.97500000000002</v>
      </c>
      <c r="V6">
        <v>11.1046</v>
      </c>
      <c r="W6">
        <v>33.384999999999998</v>
      </c>
      <c r="X6">
        <v>147.515625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39.088799999999999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0.65042</v>
      </c>
      <c r="AO6">
        <v>28.518000000000001</v>
      </c>
      <c r="AP6">
        <v>12.9381</v>
      </c>
      <c r="AQ6">
        <v>62.244</v>
      </c>
      <c r="AR6">
        <v>49.128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72.36</v>
      </c>
      <c r="BA6">
        <f t="shared" si="1"/>
        <v>2529.8930740000001</v>
      </c>
      <c r="BB6">
        <v>3</v>
      </c>
      <c r="BD6">
        <v>18.14</v>
      </c>
      <c r="BE6">
        <v>7.64</v>
      </c>
      <c r="BF6">
        <v>1.91</v>
      </c>
      <c r="BG6">
        <v>1.91</v>
      </c>
      <c r="BH6">
        <v>5.81</v>
      </c>
      <c r="BI6">
        <v>7.17</v>
      </c>
      <c r="BJ6">
        <v>3.11</v>
      </c>
      <c r="BK6">
        <v>3.29</v>
      </c>
      <c r="BL6">
        <v>1.94</v>
      </c>
      <c r="BM6">
        <v>0</v>
      </c>
      <c r="BN6">
        <v>0.51</v>
      </c>
      <c r="BO6">
        <v>10.96</v>
      </c>
      <c r="BP6">
        <v>3.99</v>
      </c>
      <c r="BQ6">
        <v>4.43</v>
      </c>
      <c r="BR6">
        <v>1.0900000000000001</v>
      </c>
      <c r="BS6">
        <v>0.46</v>
      </c>
      <c r="BT6">
        <v>0</v>
      </c>
      <c r="BU6">
        <v>0</v>
      </c>
      <c r="BV6">
        <v>0</v>
      </c>
      <c r="BW6">
        <f t="shared" si="2"/>
        <v>72.36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112.539914</v>
      </c>
      <c r="L7">
        <v>356.85819099999998</v>
      </c>
      <c r="M7">
        <v>87</v>
      </c>
      <c r="N7">
        <v>118.125</v>
      </c>
      <c r="O7">
        <v>123.66562500000001</v>
      </c>
      <c r="P7">
        <v>123.75</v>
      </c>
      <c r="Q7">
        <v>13.693300000000001</v>
      </c>
      <c r="R7">
        <v>28.5777</v>
      </c>
      <c r="S7">
        <v>18.240500000000001</v>
      </c>
      <c r="T7">
        <v>0</v>
      </c>
      <c r="U7">
        <v>348.97500000000002</v>
      </c>
      <c r="V7">
        <v>11.1046</v>
      </c>
      <c r="W7">
        <v>33.384999999999998</v>
      </c>
      <c r="X7">
        <v>147.515625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39.088799999999999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0.65042</v>
      </c>
      <c r="AO7">
        <v>28.518000000000001</v>
      </c>
      <c r="AP7">
        <v>12.9381</v>
      </c>
      <c r="AQ7">
        <v>62.244</v>
      </c>
      <c r="AR7">
        <v>49.128</v>
      </c>
      <c r="AS7">
        <v>32.419319999999999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72.779999999999987</v>
      </c>
      <c r="BA7">
        <f t="shared" si="1"/>
        <v>2397.1033790000001</v>
      </c>
      <c r="BB7">
        <v>4</v>
      </c>
      <c r="BD7">
        <v>18.559999999999999</v>
      </c>
      <c r="BE7">
        <v>7.64</v>
      </c>
      <c r="BF7">
        <v>1.91</v>
      </c>
      <c r="BG7">
        <v>1.91</v>
      </c>
      <c r="BH7">
        <v>5.81</v>
      </c>
      <c r="BI7">
        <v>7.17</v>
      </c>
      <c r="BJ7">
        <v>3.11</v>
      </c>
      <c r="BK7">
        <v>3.29</v>
      </c>
      <c r="BL7">
        <v>1.94</v>
      </c>
      <c r="BM7">
        <v>0</v>
      </c>
      <c r="BN7">
        <v>0.51</v>
      </c>
      <c r="BO7">
        <v>10.96</v>
      </c>
      <c r="BP7">
        <v>3.99</v>
      </c>
      <c r="BQ7">
        <v>4.43</v>
      </c>
      <c r="BR7">
        <v>1.0900000000000001</v>
      </c>
      <c r="BS7">
        <v>0.46</v>
      </c>
      <c r="BT7">
        <v>0</v>
      </c>
      <c r="BU7">
        <v>0</v>
      </c>
      <c r="BV7">
        <v>0</v>
      </c>
      <c r="BW7">
        <f t="shared" si="2"/>
        <v>72.779999999999987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112.518518</v>
      </c>
      <c r="L8">
        <v>356.85819099999998</v>
      </c>
      <c r="M8">
        <v>87</v>
      </c>
      <c r="N8">
        <v>118.125</v>
      </c>
      <c r="O8">
        <v>123.66562500000001</v>
      </c>
      <c r="P8">
        <v>123.75</v>
      </c>
      <c r="Q8">
        <v>13.693300000000001</v>
      </c>
      <c r="R8">
        <v>28.5777</v>
      </c>
      <c r="S8">
        <v>18.240500000000001</v>
      </c>
      <c r="T8">
        <v>0</v>
      </c>
      <c r="U8">
        <v>348.97500000000002</v>
      </c>
      <c r="V8">
        <v>11.1046</v>
      </c>
      <c r="W8">
        <v>33.384999999999998</v>
      </c>
      <c r="X8">
        <v>147.515625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39.088799999999999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0.65042</v>
      </c>
      <c r="AO8">
        <v>28.518000000000001</v>
      </c>
      <c r="AP8">
        <v>12.9381</v>
      </c>
      <c r="AQ8">
        <v>61.677</v>
      </c>
      <c r="AR8">
        <v>49.128</v>
      </c>
      <c r="AS8">
        <v>32.419319999999999</v>
      </c>
      <c r="AT8">
        <v>9.9636410000000009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72.779999999999987</v>
      </c>
      <c r="BA8">
        <f t="shared" si="1"/>
        <v>2395.2310240000002</v>
      </c>
      <c r="BB8">
        <v>5</v>
      </c>
      <c r="BD8">
        <v>18.559999999999999</v>
      </c>
      <c r="BE8">
        <v>7.64</v>
      </c>
      <c r="BF8">
        <v>1.91</v>
      </c>
      <c r="BG8">
        <v>1.91</v>
      </c>
      <c r="BH8">
        <v>5.81</v>
      </c>
      <c r="BI8">
        <v>7.17</v>
      </c>
      <c r="BJ8">
        <v>3.11</v>
      </c>
      <c r="BK8">
        <v>3.29</v>
      </c>
      <c r="BL8">
        <v>1.94</v>
      </c>
      <c r="BM8">
        <v>0</v>
      </c>
      <c r="BN8">
        <v>0.51</v>
      </c>
      <c r="BO8">
        <v>10.96</v>
      </c>
      <c r="BP8">
        <v>3.99</v>
      </c>
      <c r="BQ8">
        <v>4.43</v>
      </c>
      <c r="BR8">
        <v>1.0900000000000001</v>
      </c>
      <c r="BS8">
        <v>0.46</v>
      </c>
      <c r="BT8">
        <v>0</v>
      </c>
      <c r="BU8">
        <v>0</v>
      </c>
      <c r="BV8">
        <v>0</v>
      </c>
      <c r="BW8">
        <f t="shared" si="2"/>
        <v>72.779999999999987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112.539914</v>
      </c>
      <c r="L9">
        <v>354.85</v>
      </c>
      <c r="M9">
        <v>87</v>
      </c>
      <c r="N9">
        <v>118.125</v>
      </c>
      <c r="O9">
        <v>123.66562500000001</v>
      </c>
      <c r="P9">
        <v>123.75</v>
      </c>
      <c r="Q9">
        <v>13.693300000000001</v>
      </c>
      <c r="R9">
        <v>28.5777</v>
      </c>
      <c r="S9">
        <v>18.240500000000001</v>
      </c>
      <c r="T9">
        <v>0</v>
      </c>
      <c r="U9">
        <v>348.97500000000002</v>
      </c>
      <c r="V9">
        <v>11.1046</v>
      </c>
      <c r="W9">
        <v>28.146000000000001</v>
      </c>
      <c r="X9">
        <v>127.26090000000001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29.58</v>
      </c>
      <c r="AG9">
        <v>39.088799999999999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0.65042</v>
      </c>
      <c r="AO9">
        <v>28.518000000000001</v>
      </c>
      <c r="AP9">
        <v>12.9381</v>
      </c>
      <c r="AQ9">
        <v>50.4</v>
      </c>
      <c r="AR9">
        <v>49.128</v>
      </c>
      <c r="AS9">
        <v>32.419319999999999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73.09999999999998</v>
      </c>
      <c r="BA9">
        <f t="shared" si="1"/>
        <v>2358.0774630000001</v>
      </c>
      <c r="BB9">
        <v>6</v>
      </c>
      <c r="BD9">
        <v>18.989999999999998</v>
      </c>
      <c r="BE9">
        <v>7.64</v>
      </c>
      <c r="BF9">
        <v>1.91</v>
      </c>
      <c r="BG9">
        <v>1.91</v>
      </c>
      <c r="BH9">
        <v>5.81</v>
      </c>
      <c r="BI9">
        <v>7.17</v>
      </c>
      <c r="BJ9">
        <v>3.11</v>
      </c>
      <c r="BK9">
        <v>3.18</v>
      </c>
      <c r="BL9">
        <v>1.94</v>
      </c>
      <c r="BM9">
        <v>0</v>
      </c>
      <c r="BN9">
        <v>0.51</v>
      </c>
      <c r="BO9">
        <v>10.96</v>
      </c>
      <c r="BP9">
        <v>3.99</v>
      </c>
      <c r="BQ9">
        <v>4.43</v>
      </c>
      <c r="BR9">
        <v>1.0900000000000001</v>
      </c>
      <c r="BS9">
        <v>0.46</v>
      </c>
      <c r="BT9">
        <v>0</v>
      </c>
      <c r="BU9">
        <v>0</v>
      </c>
      <c r="BV9">
        <v>0</v>
      </c>
      <c r="BW9">
        <f t="shared" si="2"/>
        <v>73.09999999999998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112.518518</v>
      </c>
      <c r="L10">
        <v>354.85</v>
      </c>
      <c r="M10">
        <v>87</v>
      </c>
      <c r="N10">
        <v>118.125</v>
      </c>
      <c r="O10">
        <v>123.66562500000001</v>
      </c>
      <c r="P10">
        <v>123.75</v>
      </c>
      <c r="Q10">
        <v>4.1100000000000003</v>
      </c>
      <c r="R10">
        <v>11.509399</v>
      </c>
      <c r="S10">
        <v>6.7385970000000004</v>
      </c>
      <c r="T10">
        <v>0</v>
      </c>
      <c r="U10">
        <v>348.97500000000002</v>
      </c>
      <c r="V10">
        <v>11.1046</v>
      </c>
      <c r="W10">
        <v>24.664899999999999</v>
      </c>
      <c r="X10">
        <v>109.7908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29.58</v>
      </c>
      <c r="AG10">
        <v>39.088799999999999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0.65042</v>
      </c>
      <c r="AO10">
        <v>28.518000000000001</v>
      </c>
      <c r="AP10">
        <v>12.9381</v>
      </c>
      <c r="AQ10">
        <v>46.683</v>
      </c>
      <c r="AR10">
        <v>49.128</v>
      </c>
      <c r="AS10">
        <v>32.419319999999999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73.09999999999998</v>
      </c>
      <c r="BA10">
        <f t="shared" si="1"/>
        <v>2295.2343629999996</v>
      </c>
      <c r="BB10">
        <v>7</v>
      </c>
      <c r="BD10">
        <v>18.989999999999998</v>
      </c>
      <c r="BE10">
        <v>7.64</v>
      </c>
      <c r="BF10">
        <v>1.91</v>
      </c>
      <c r="BG10">
        <v>1.91</v>
      </c>
      <c r="BH10">
        <v>5.81</v>
      </c>
      <c r="BI10">
        <v>7.17</v>
      </c>
      <c r="BJ10">
        <v>3.11</v>
      </c>
      <c r="BK10">
        <v>3.18</v>
      </c>
      <c r="BL10">
        <v>1.94</v>
      </c>
      <c r="BM10">
        <v>0</v>
      </c>
      <c r="BN10">
        <v>0.51</v>
      </c>
      <c r="BO10">
        <v>10.96</v>
      </c>
      <c r="BP10">
        <v>3.99</v>
      </c>
      <c r="BQ10">
        <v>4.43</v>
      </c>
      <c r="BR10">
        <v>1.0900000000000001</v>
      </c>
      <c r="BS10">
        <v>0.46</v>
      </c>
      <c r="BT10">
        <v>0</v>
      </c>
      <c r="BU10">
        <v>0</v>
      </c>
      <c r="BV10">
        <v>0</v>
      </c>
      <c r="BW10">
        <f t="shared" si="2"/>
        <v>73.09999999999998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112.539914</v>
      </c>
      <c r="L11">
        <v>358.01097199999998</v>
      </c>
      <c r="M11">
        <v>87</v>
      </c>
      <c r="N11">
        <v>118.125</v>
      </c>
      <c r="O11">
        <v>123.66562500000001</v>
      </c>
      <c r="P11">
        <v>123.75</v>
      </c>
      <c r="Q11">
        <v>4.1100000000000003</v>
      </c>
      <c r="R11">
        <v>11.509399</v>
      </c>
      <c r="S11">
        <v>6.7385970000000004</v>
      </c>
      <c r="T11">
        <v>0</v>
      </c>
      <c r="U11">
        <v>348.97500000000002</v>
      </c>
      <c r="V11">
        <v>2</v>
      </c>
      <c r="W11">
        <v>24.664899999999999</v>
      </c>
      <c r="X11">
        <v>109.7908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29.58</v>
      </c>
      <c r="AG11">
        <v>39.088799999999999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15.996</v>
      </c>
      <c r="AN11">
        <v>0.65042</v>
      </c>
      <c r="AO11">
        <v>28.518000000000001</v>
      </c>
      <c r="AP11">
        <v>12.9381</v>
      </c>
      <c r="AQ11">
        <v>46.683</v>
      </c>
      <c r="AR11">
        <v>49.128</v>
      </c>
      <c r="AS11">
        <v>32.419319999999999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73.61999999999999</v>
      </c>
      <c r="BA11">
        <f t="shared" si="1"/>
        <v>2289.8321310000001</v>
      </c>
      <c r="BB11">
        <v>8</v>
      </c>
      <c r="BD11">
        <v>20.51</v>
      </c>
      <c r="BE11">
        <v>7.44</v>
      </c>
      <c r="BF11">
        <v>2.0099999999999998</v>
      </c>
      <c r="BG11">
        <v>1.85</v>
      </c>
      <c r="BH11">
        <v>5.62</v>
      </c>
      <c r="BI11">
        <v>7.03</v>
      </c>
      <c r="BJ11">
        <v>3.2</v>
      </c>
      <c r="BK11">
        <v>3.18</v>
      </c>
      <c r="BL11">
        <v>1.86</v>
      </c>
      <c r="BM11">
        <v>0</v>
      </c>
      <c r="BN11">
        <v>0.49</v>
      </c>
      <c r="BO11">
        <v>10.69</v>
      </c>
      <c r="BP11">
        <v>3.84</v>
      </c>
      <c r="BQ11">
        <v>4.3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73.61999999999999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117.99468400000001</v>
      </c>
      <c r="L12">
        <v>358.01097199999998</v>
      </c>
      <c r="M12">
        <v>87</v>
      </c>
      <c r="N12">
        <v>118.125</v>
      </c>
      <c r="O12">
        <v>123.66562500000001</v>
      </c>
      <c r="P12">
        <v>123.75</v>
      </c>
      <c r="Q12">
        <v>4.1100000000000003</v>
      </c>
      <c r="R12">
        <v>11.509399</v>
      </c>
      <c r="S12">
        <v>6.7385970000000004</v>
      </c>
      <c r="T12">
        <v>0</v>
      </c>
      <c r="U12">
        <v>348.97500000000002</v>
      </c>
      <c r="V12">
        <v>2</v>
      </c>
      <c r="W12">
        <v>24.664899999999999</v>
      </c>
      <c r="X12">
        <v>109.7908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29.58</v>
      </c>
      <c r="AG12">
        <v>39.088799999999999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15.996</v>
      </c>
      <c r="AN12">
        <v>0.65042</v>
      </c>
      <c r="AO12">
        <v>28.518000000000001</v>
      </c>
      <c r="AP12">
        <v>12.9381</v>
      </c>
      <c r="AQ12">
        <v>46.683</v>
      </c>
      <c r="AR12">
        <v>49.128</v>
      </c>
      <c r="AS12">
        <v>32.419319999999999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73.61999999999999</v>
      </c>
      <c r="BA12">
        <f t="shared" si="1"/>
        <v>2295.2869009999999</v>
      </c>
      <c r="BB12">
        <v>9</v>
      </c>
      <c r="BD12">
        <v>20.51</v>
      </c>
      <c r="BE12">
        <v>7.44</v>
      </c>
      <c r="BF12">
        <v>2.0099999999999998</v>
      </c>
      <c r="BG12">
        <v>1.85</v>
      </c>
      <c r="BH12">
        <v>5.62</v>
      </c>
      <c r="BI12">
        <v>7.03</v>
      </c>
      <c r="BJ12">
        <v>3.2</v>
      </c>
      <c r="BK12">
        <v>3.18</v>
      </c>
      <c r="BL12">
        <v>1.86</v>
      </c>
      <c r="BM12">
        <v>0</v>
      </c>
      <c r="BN12">
        <v>0.49</v>
      </c>
      <c r="BO12">
        <v>10.69</v>
      </c>
      <c r="BP12">
        <v>3.84</v>
      </c>
      <c r="BQ12">
        <v>4.3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73.61999999999999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117.999925</v>
      </c>
      <c r="L13">
        <v>358.01097199999998</v>
      </c>
      <c r="M13">
        <v>87</v>
      </c>
      <c r="N13">
        <v>118.125</v>
      </c>
      <c r="O13">
        <v>123.66562500000001</v>
      </c>
      <c r="P13">
        <v>123.75</v>
      </c>
      <c r="Q13">
        <v>4.1100000000000003</v>
      </c>
      <c r="R13">
        <v>21.283511000000001</v>
      </c>
      <c r="S13">
        <v>13.039422</v>
      </c>
      <c r="T13">
        <v>0</v>
      </c>
      <c r="U13">
        <v>348.97500000000002</v>
      </c>
      <c r="V13">
        <v>2</v>
      </c>
      <c r="W13">
        <v>24.664899999999999</v>
      </c>
      <c r="X13">
        <v>109.7908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29.58</v>
      </c>
      <c r="AG13">
        <v>39.088799999999999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0.65042</v>
      </c>
      <c r="AO13">
        <v>28.518000000000001</v>
      </c>
      <c r="AP13">
        <v>12.9381</v>
      </c>
      <c r="AQ13">
        <v>46.683</v>
      </c>
      <c r="AR13">
        <v>49.128</v>
      </c>
      <c r="AS13">
        <v>32.419319999999999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73.56</v>
      </c>
      <c r="BA13">
        <f t="shared" si="1"/>
        <v>2307.5578789999995</v>
      </c>
      <c r="BB13">
        <v>10</v>
      </c>
      <c r="BD13">
        <v>20.51</v>
      </c>
      <c r="BE13">
        <v>7.44</v>
      </c>
      <c r="BF13">
        <v>1.95</v>
      </c>
      <c r="BG13">
        <v>1.85</v>
      </c>
      <c r="BH13">
        <v>5.62</v>
      </c>
      <c r="BI13">
        <v>7.03</v>
      </c>
      <c r="BJ13">
        <v>3.2</v>
      </c>
      <c r="BK13">
        <v>3.18</v>
      </c>
      <c r="BL13">
        <v>1.86</v>
      </c>
      <c r="BM13">
        <v>0</v>
      </c>
      <c r="BN13">
        <v>0.49</v>
      </c>
      <c r="BO13">
        <v>10.69</v>
      </c>
      <c r="BP13">
        <v>3.84</v>
      </c>
      <c r="BQ13">
        <v>4.3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73.56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117.99468400000001</v>
      </c>
      <c r="L14">
        <v>358.01097199999998</v>
      </c>
      <c r="M14">
        <v>87</v>
      </c>
      <c r="N14">
        <v>118.125</v>
      </c>
      <c r="O14">
        <v>123.66562500000001</v>
      </c>
      <c r="P14">
        <v>123.75</v>
      </c>
      <c r="Q14">
        <v>4.1100000000000003</v>
      </c>
      <c r="R14">
        <v>21.283511000000001</v>
      </c>
      <c r="S14">
        <v>13.039422</v>
      </c>
      <c r="T14">
        <v>0</v>
      </c>
      <c r="U14">
        <v>348.97500000000002</v>
      </c>
      <c r="V14">
        <v>2</v>
      </c>
      <c r="W14">
        <v>24.664899999999999</v>
      </c>
      <c r="X14">
        <v>109.7908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29.58</v>
      </c>
      <c r="AG14">
        <v>39.088799999999999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0.65042</v>
      </c>
      <c r="AO14">
        <v>28.518000000000001</v>
      </c>
      <c r="AP14">
        <v>12.9381</v>
      </c>
      <c r="AQ14">
        <v>46.683</v>
      </c>
      <c r="AR14">
        <v>49.128</v>
      </c>
      <c r="AS14">
        <v>32.419319999999999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74.070000000000007</v>
      </c>
      <c r="BA14">
        <f t="shared" si="1"/>
        <v>2308.0626379999999</v>
      </c>
      <c r="BB14">
        <v>11</v>
      </c>
      <c r="BD14">
        <v>20.96</v>
      </c>
      <c r="BE14">
        <v>7.44</v>
      </c>
      <c r="BF14">
        <v>2.0099999999999998</v>
      </c>
      <c r="BG14">
        <v>1.85</v>
      </c>
      <c r="BH14">
        <v>5.62</v>
      </c>
      <c r="BI14">
        <v>7.03</v>
      </c>
      <c r="BJ14">
        <v>3.2</v>
      </c>
      <c r="BK14">
        <v>3.18</v>
      </c>
      <c r="BL14">
        <v>1.86</v>
      </c>
      <c r="BM14">
        <v>0</v>
      </c>
      <c r="BN14">
        <v>0.49</v>
      </c>
      <c r="BO14">
        <v>10.69</v>
      </c>
      <c r="BP14">
        <v>3.84</v>
      </c>
      <c r="BQ14">
        <v>4.3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74.070000000000007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117.999925</v>
      </c>
      <c r="L15">
        <v>358.01097199999998</v>
      </c>
      <c r="M15">
        <v>87</v>
      </c>
      <c r="N15">
        <v>118.125</v>
      </c>
      <c r="O15">
        <v>123.66562500000001</v>
      </c>
      <c r="P15">
        <v>123.75</v>
      </c>
      <c r="Q15">
        <v>4.1100000000000003</v>
      </c>
      <c r="R15">
        <v>21.283511000000001</v>
      </c>
      <c r="S15">
        <v>13.039422</v>
      </c>
      <c r="T15">
        <v>0</v>
      </c>
      <c r="U15">
        <v>348.97500000000002</v>
      </c>
      <c r="V15">
        <v>2</v>
      </c>
      <c r="W15">
        <v>24.664899999999999</v>
      </c>
      <c r="X15">
        <v>127.26090000000001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29.58</v>
      </c>
      <c r="AG15">
        <v>39.088799999999999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0.65042</v>
      </c>
      <c r="AO15">
        <v>28.518000000000001</v>
      </c>
      <c r="AP15">
        <v>11.529</v>
      </c>
      <c r="AQ15">
        <v>46.683</v>
      </c>
      <c r="AR15">
        <v>49.128</v>
      </c>
      <c r="AS15">
        <v>31.897383000000001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74.52</v>
      </c>
      <c r="BA15">
        <f t="shared" si="1"/>
        <v>2324.0569419999997</v>
      </c>
      <c r="BB15">
        <v>12</v>
      </c>
      <c r="BD15">
        <v>21.41</v>
      </c>
      <c r="BE15">
        <v>7.44</v>
      </c>
      <c r="BF15">
        <v>2.0099999999999998</v>
      </c>
      <c r="BG15">
        <v>1.85</v>
      </c>
      <c r="BH15">
        <v>5.62</v>
      </c>
      <c r="BI15">
        <v>7.03</v>
      </c>
      <c r="BJ15">
        <v>3.2</v>
      </c>
      <c r="BK15">
        <v>3.18</v>
      </c>
      <c r="BL15">
        <v>1.86</v>
      </c>
      <c r="BM15">
        <v>0</v>
      </c>
      <c r="BN15">
        <v>0.49</v>
      </c>
      <c r="BO15">
        <v>10.69</v>
      </c>
      <c r="BP15">
        <v>3.84</v>
      </c>
      <c r="BQ15">
        <v>4.3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74.52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118.043701</v>
      </c>
      <c r="L16">
        <v>358.01097199999998</v>
      </c>
      <c r="M16">
        <v>87</v>
      </c>
      <c r="N16">
        <v>118.125</v>
      </c>
      <c r="O16">
        <v>123.66562500000001</v>
      </c>
      <c r="P16">
        <v>123.75</v>
      </c>
      <c r="Q16">
        <v>4.1100000000000003</v>
      </c>
      <c r="R16">
        <v>21.283511000000001</v>
      </c>
      <c r="S16">
        <v>13.039422</v>
      </c>
      <c r="T16">
        <v>0</v>
      </c>
      <c r="U16">
        <v>348.97500000000002</v>
      </c>
      <c r="V16">
        <v>2</v>
      </c>
      <c r="W16">
        <v>28.146000000000001</v>
      </c>
      <c r="X16">
        <v>127.26090000000001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29.58</v>
      </c>
      <c r="AG16">
        <v>39.088799999999999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0.65042</v>
      </c>
      <c r="AO16">
        <v>28.518000000000001</v>
      </c>
      <c r="AP16">
        <v>11.529</v>
      </c>
      <c r="AQ16">
        <v>46.683</v>
      </c>
      <c r="AR16">
        <v>52.44</v>
      </c>
      <c r="AS16">
        <v>31.897383000000001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74.52</v>
      </c>
      <c r="BA16">
        <f t="shared" si="1"/>
        <v>2330.8938179999996</v>
      </c>
      <c r="BB16">
        <v>13</v>
      </c>
      <c r="BD16">
        <v>21.41</v>
      </c>
      <c r="BE16">
        <v>7.44</v>
      </c>
      <c r="BF16">
        <v>2.0099999999999998</v>
      </c>
      <c r="BG16">
        <v>1.85</v>
      </c>
      <c r="BH16">
        <v>5.62</v>
      </c>
      <c r="BI16">
        <v>7.03</v>
      </c>
      <c r="BJ16">
        <v>3.2</v>
      </c>
      <c r="BK16">
        <v>3.18</v>
      </c>
      <c r="BL16">
        <v>1.86</v>
      </c>
      <c r="BM16">
        <v>0</v>
      </c>
      <c r="BN16">
        <v>0.49</v>
      </c>
      <c r="BO16">
        <v>10.69</v>
      </c>
      <c r="BP16">
        <v>3.84</v>
      </c>
      <c r="BQ16">
        <v>4.3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74.52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118.048844</v>
      </c>
      <c r="L17">
        <v>358.01097199999998</v>
      </c>
      <c r="M17">
        <v>87</v>
      </c>
      <c r="N17">
        <v>118.125</v>
      </c>
      <c r="O17">
        <v>123.66562500000001</v>
      </c>
      <c r="P17">
        <v>123.75</v>
      </c>
      <c r="Q17">
        <v>4.1100000000000003</v>
      </c>
      <c r="R17">
        <v>21.283511000000001</v>
      </c>
      <c r="S17">
        <v>13.039422</v>
      </c>
      <c r="T17">
        <v>0</v>
      </c>
      <c r="U17">
        <v>348.97500000000002</v>
      </c>
      <c r="V17">
        <v>2</v>
      </c>
      <c r="W17">
        <v>28.146000000000001</v>
      </c>
      <c r="X17">
        <v>127.26090000000001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29.58</v>
      </c>
      <c r="AG17">
        <v>39.088799999999999</v>
      </c>
      <c r="AH17">
        <v>152.94049999999999</v>
      </c>
      <c r="AI17">
        <v>7.0015000000000001</v>
      </c>
      <c r="AJ17">
        <v>0</v>
      </c>
      <c r="AK17">
        <v>50.76</v>
      </c>
      <c r="AL17">
        <v>79.364599999999996</v>
      </c>
      <c r="AM17">
        <v>15.996</v>
      </c>
      <c r="AN17">
        <v>0.65042</v>
      </c>
      <c r="AO17">
        <v>28.518000000000001</v>
      </c>
      <c r="AP17">
        <v>11.529</v>
      </c>
      <c r="AQ17">
        <v>46.683</v>
      </c>
      <c r="AR17">
        <v>52.44</v>
      </c>
      <c r="AS17">
        <v>31.897383000000001</v>
      </c>
      <c r="AT17">
        <v>9.2287999999999997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74.98</v>
      </c>
      <c r="BA17">
        <f t="shared" si="1"/>
        <v>2320.9958609999999</v>
      </c>
      <c r="BB17">
        <v>14</v>
      </c>
      <c r="BD17">
        <v>21.87</v>
      </c>
      <c r="BE17">
        <v>7.44</v>
      </c>
      <c r="BF17">
        <v>2.0099999999999998</v>
      </c>
      <c r="BG17">
        <v>1.85</v>
      </c>
      <c r="BH17">
        <v>5.62</v>
      </c>
      <c r="BI17">
        <v>7.03</v>
      </c>
      <c r="BJ17">
        <v>3.2</v>
      </c>
      <c r="BK17">
        <v>3.18</v>
      </c>
      <c r="BL17">
        <v>1.86</v>
      </c>
      <c r="BM17">
        <v>0</v>
      </c>
      <c r="BN17">
        <v>0.49</v>
      </c>
      <c r="BO17">
        <v>10.69</v>
      </c>
      <c r="BP17">
        <v>3.84</v>
      </c>
      <c r="BQ17">
        <v>4.3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74.98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118.043701</v>
      </c>
      <c r="L18">
        <v>358.01097199999998</v>
      </c>
      <c r="M18">
        <v>87</v>
      </c>
      <c r="N18">
        <v>118.125</v>
      </c>
      <c r="O18">
        <v>123.66562500000001</v>
      </c>
      <c r="P18">
        <v>123.75</v>
      </c>
      <c r="Q18">
        <v>4.1100000000000003</v>
      </c>
      <c r="R18">
        <v>21.283511000000001</v>
      </c>
      <c r="S18">
        <v>13.039422</v>
      </c>
      <c r="T18">
        <v>0</v>
      </c>
      <c r="U18">
        <v>348.97500000000002</v>
      </c>
      <c r="V18">
        <v>2</v>
      </c>
      <c r="W18">
        <v>28.146000000000001</v>
      </c>
      <c r="X18">
        <v>127.26090000000001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29.58</v>
      </c>
      <c r="AG18">
        <v>39.088799999999999</v>
      </c>
      <c r="AH18">
        <v>152.94049999999999</v>
      </c>
      <c r="AI18">
        <v>17.821999999999999</v>
      </c>
      <c r="AJ18">
        <v>0</v>
      </c>
      <c r="AK18">
        <v>50.76</v>
      </c>
      <c r="AL18">
        <v>79.364599999999996</v>
      </c>
      <c r="AM18">
        <v>15.996</v>
      </c>
      <c r="AN18">
        <v>0.65042</v>
      </c>
      <c r="AO18">
        <v>28.518000000000001</v>
      </c>
      <c r="AP18">
        <v>11.529</v>
      </c>
      <c r="AQ18">
        <v>46.683</v>
      </c>
      <c r="AR18">
        <v>52.44</v>
      </c>
      <c r="AS18">
        <v>31.897383000000001</v>
      </c>
      <c r="AT18">
        <v>9.2287999999999997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75.430000000000007</v>
      </c>
      <c r="BA18">
        <f t="shared" si="1"/>
        <v>2332.2612179999992</v>
      </c>
      <c r="BB18">
        <v>15</v>
      </c>
      <c r="BD18">
        <v>22.32</v>
      </c>
      <c r="BE18">
        <v>7.44</v>
      </c>
      <c r="BF18">
        <v>2.0099999999999998</v>
      </c>
      <c r="BG18">
        <v>1.85</v>
      </c>
      <c r="BH18">
        <v>5.62</v>
      </c>
      <c r="BI18">
        <v>7.03</v>
      </c>
      <c r="BJ18">
        <v>3.2</v>
      </c>
      <c r="BK18">
        <v>3.18</v>
      </c>
      <c r="BL18">
        <v>1.86</v>
      </c>
      <c r="BM18">
        <v>0</v>
      </c>
      <c r="BN18">
        <v>0.49</v>
      </c>
      <c r="BO18">
        <v>10.69</v>
      </c>
      <c r="BP18">
        <v>3.84</v>
      </c>
      <c r="BQ18">
        <v>4.3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75.430000000000007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118.048844</v>
      </c>
      <c r="L19">
        <v>358.01097199999998</v>
      </c>
      <c r="M19">
        <v>87</v>
      </c>
      <c r="N19">
        <v>118.125</v>
      </c>
      <c r="O19">
        <v>123.66562500000001</v>
      </c>
      <c r="P19">
        <v>123.75</v>
      </c>
      <c r="Q19">
        <v>4.1100000000000003</v>
      </c>
      <c r="R19">
        <v>21.283511000000001</v>
      </c>
      <c r="S19">
        <v>13.039422</v>
      </c>
      <c r="T19">
        <v>0</v>
      </c>
      <c r="U19">
        <v>348.97500000000002</v>
      </c>
      <c r="V19">
        <v>2</v>
      </c>
      <c r="W19">
        <v>23.664899999999999</v>
      </c>
      <c r="X19">
        <v>109.7908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29.58</v>
      </c>
      <c r="AG19">
        <v>39.088799999999999</v>
      </c>
      <c r="AH19">
        <v>152.94049999999999</v>
      </c>
      <c r="AI19">
        <v>17.821999999999999</v>
      </c>
      <c r="AJ19">
        <v>0</v>
      </c>
      <c r="AK19">
        <v>50.76</v>
      </c>
      <c r="AL19">
        <v>79.364599999999996</v>
      </c>
      <c r="AM19">
        <v>15.996</v>
      </c>
      <c r="AN19">
        <v>0.65042</v>
      </c>
      <c r="AO19">
        <v>28.518000000000001</v>
      </c>
      <c r="AP19">
        <v>11.529</v>
      </c>
      <c r="AQ19">
        <v>46.683</v>
      </c>
      <c r="AR19">
        <v>52.44</v>
      </c>
      <c r="AS19">
        <v>31.897383000000001</v>
      </c>
      <c r="AT19">
        <v>10.382400000000001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75.81</v>
      </c>
      <c r="BA19">
        <f t="shared" si="1"/>
        <v>2311.8487609999997</v>
      </c>
      <c r="BB19">
        <v>16</v>
      </c>
      <c r="BD19">
        <v>22.76</v>
      </c>
      <c r="BE19">
        <v>7.44</v>
      </c>
      <c r="BF19">
        <v>1.95</v>
      </c>
      <c r="BG19">
        <v>1.85</v>
      </c>
      <c r="BH19">
        <v>5.62</v>
      </c>
      <c r="BI19">
        <v>7.03</v>
      </c>
      <c r="BJ19">
        <v>3.2</v>
      </c>
      <c r="BK19">
        <v>3.18</v>
      </c>
      <c r="BL19">
        <v>1.86</v>
      </c>
      <c r="BM19">
        <v>0</v>
      </c>
      <c r="BN19">
        <v>0.49</v>
      </c>
      <c r="BO19">
        <v>10.69</v>
      </c>
      <c r="BP19">
        <v>3.84</v>
      </c>
      <c r="BQ19">
        <v>4.3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75.81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118.043701</v>
      </c>
      <c r="L20">
        <v>358.01097199999998</v>
      </c>
      <c r="M20">
        <v>87</v>
      </c>
      <c r="N20">
        <v>118.125</v>
      </c>
      <c r="O20">
        <v>123.66562500000001</v>
      </c>
      <c r="P20">
        <v>123.75</v>
      </c>
      <c r="Q20">
        <v>11.075751</v>
      </c>
      <c r="R20">
        <v>21.283511000000001</v>
      </c>
      <c r="S20">
        <v>13.039422</v>
      </c>
      <c r="T20">
        <v>0</v>
      </c>
      <c r="U20">
        <v>348.97500000000002</v>
      </c>
      <c r="V20">
        <v>2</v>
      </c>
      <c r="W20">
        <v>23.664899999999999</v>
      </c>
      <c r="X20">
        <v>109.7908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29.58</v>
      </c>
      <c r="AG20">
        <v>39.088799999999999</v>
      </c>
      <c r="AH20">
        <v>152.94049999999999</v>
      </c>
      <c r="AI20">
        <v>17.821999999999999</v>
      </c>
      <c r="AJ20">
        <v>0</v>
      </c>
      <c r="AK20">
        <v>50.76</v>
      </c>
      <c r="AL20">
        <v>79.364599999999996</v>
      </c>
      <c r="AM20">
        <v>15.996</v>
      </c>
      <c r="AN20">
        <v>0.65042</v>
      </c>
      <c r="AO20">
        <v>28.518000000000001</v>
      </c>
      <c r="AP20">
        <v>11.529</v>
      </c>
      <c r="AQ20">
        <v>46.683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75.87</v>
      </c>
      <c r="BA20">
        <f t="shared" si="1"/>
        <v>2316.4225689999998</v>
      </c>
      <c r="BB20">
        <v>17</v>
      </c>
      <c r="BD20">
        <v>22.76</v>
      </c>
      <c r="BE20">
        <v>7.44</v>
      </c>
      <c r="BF20">
        <v>2.0099999999999998</v>
      </c>
      <c r="BG20">
        <v>1.85</v>
      </c>
      <c r="BH20">
        <v>5.62</v>
      </c>
      <c r="BI20">
        <v>7.03</v>
      </c>
      <c r="BJ20">
        <v>3.2</v>
      </c>
      <c r="BK20">
        <v>3.18</v>
      </c>
      <c r="BL20">
        <v>1.86</v>
      </c>
      <c r="BM20">
        <v>0</v>
      </c>
      <c r="BN20">
        <v>0.49</v>
      </c>
      <c r="BO20">
        <v>10.69</v>
      </c>
      <c r="BP20">
        <v>3.84</v>
      </c>
      <c r="BQ20">
        <v>4.3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75.87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118.048844</v>
      </c>
      <c r="L21">
        <v>358.01097199999998</v>
      </c>
      <c r="M21">
        <v>87</v>
      </c>
      <c r="N21">
        <v>118.125</v>
      </c>
      <c r="O21">
        <v>123.66562500000001</v>
      </c>
      <c r="P21">
        <v>123.75</v>
      </c>
      <c r="Q21">
        <v>11.075751</v>
      </c>
      <c r="R21">
        <v>21.283511000000001</v>
      </c>
      <c r="S21">
        <v>13.039422</v>
      </c>
      <c r="T21">
        <v>0</v>
      </c>
      <c r="U21">
        <v>348.97500000000002</v>
      </c>
      <c r="V21">
        <v>2</v>
      </c>
      <c r="W21">
        <v>23.664899999999999</v>
      </c>
      <c r="X21">
        <v>109.7908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29.58</v>
      </c>
      <c r="AG21">
        <v>39.088799999999999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0.65042</v>
      </c>
      <c r="AO21">
        <v>28.518000000000001</v>
      </c>
      <c r="AP21">
        <v>11.529</v>
      </c>
      <c r="AQ21">
        <v>46.683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75.87</v>
      </c>
      <c r="BA21">
        <f t="shared" si="1"/>
        <v>2317.7007119999998</v>
      </c>
      <c r="BB21">
        <v>18</v>
      </c>
      <c r="BD21">
        <v>22.76</v>
      </c>
      <c r="BE21">
        <v>7.44</v>
      </c>
      <c r="BF21">
        <v>2.0099999999999998</v>
      </c>
      <c r="BG21">
        <v>1.85</v>
      </c>
      <c r="BH21">
        <v>5.62</v>
      </c>
      <c r="BI21">
        <v>7.03</v>
      </c>
      <c r="BJ21">
        <v>3.2</v>
      </c>
      <c r="BK21">
        <v>3.18</v>
      </c>
      <c r="BL21">
        <v>1.86</v>
      </c>
      <c r="BM21">
        <v>0</v>
      </c>
      <c r="BN21">
        <v>0.49</v>
      </c>
      <c r="BO21">
        <v>10.69</v>
      </c>
      <c r="BP21">
        <v>3.84</v>
      </c>
      <c r="BQ21">
        <v>4.3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75.87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118.043701</v>
      </c>
      <c r="L22">
        <v>358.01097199999998</v>
      </c>
      <c r="M22">
        <v>87</v>
      </c>
      <c r="N22">
        <v>118.125</v>
      </c>
      <c r="O22">
        <v>123.66562500000001</v>
      </c>
      <c r="P22">
        <v>123.75</v>
      </c>
      <c r="Q22">
        <v>11.075751</v>
      </c>
      <c r="R22">
        <v>21.283511000000001</v>
      </c>
      <c r="S22">
        <v>13.039422</v>
      </c>
      <c r="T22">
        <v>0</v>
      </c>
      <c r="U22">
        <v>348.97500000000002</v>
      </c>
      <c r="V22">
        <v>2</v>
      </c>
      <c r="W22">
        <v>23.664899999999999</v>
      </c>
      <c r="X22">
        <v>111.7908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39.088799999999999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0.65042</v>
      </c>
      <c r="AO22">
        <v>28.518000000000001</v>
      </c>
      <c r="AP22">
        <v>11.529</v>
      </c>
      <c r="AQ22">
        <v>46.683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75.87</v>
      </c>
      <c r="BA22">
        <f t="shared" si="1"/>
        <v>2319.695569</v>
      </c>
      <c r="BB22">
        <v>19</v>
      </c>
      <c r="BD22">
        <v>22.76</v>
      </c>
      <c r="BE22">
        <v>7.44</v>
      </c>
      <c r="BF22">
        <v>2.0099999999999998</v>
      </c>
      <c r="BG22">
        <v>1.85</v>
      </c>
      <c r="BH22">
        <v>5.62</v>
      </c>
      <c r="BI22">
        <v>7.03</v>
      </c>
      <c r="BJ22">
        <v>3.2</v>
      </c>
      <c r="BK22">
        <v>3.18</v>
      </c>
      <c r="BL22">
        <v>1.86</v>
      </c>
      <c r="BM22">
        <v>0</v>
      </c>
      <c r="BN22">
        <v>0.49</v>
      </c>
      <c r="BO22">
        <v>10.69</v>
      </c>
      <c r="BP22">
        <v>3.84</v>
      </c>
      <c r="BQ22">
        <v>4.3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75.87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118.048844</v>
      </c>
      <c r="L23">
        <v>354.85</v>
      </c>
      <c r="M23">
        <v>87</v>
      </c>
      <c r="N23">
        <v>118.125</v>
      </c>
      <c r="O23">
        <v>123.66562500000001</v>
      </c>
      <c r="P23">
        <v>123.75</v>
      </c>
      <c r="Q23">
        <v>10.842950999999999</v>
      </c>
      <c r="R23">
        <v>20.334201</v>
      </c>
      <c r="S23">
        <v>12.397309</v>
      </c>
      <c r="T23">
        <v>0</v>
      </c>
      <c r="U23">
        <v>348.97500000000002</v>
      </c>
      <c r="V23">
        <v>2</v>
      </c>
      <c r="W23">
        <v>23.664899999999999</v>
      </c>
      <c r="X23">
        <v>109.7908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39.088799999999999</v>
      </c>
      <c r="AH23">
        <v>152.94049999999999</v>
      </c>
      <c r="AI23">
        <v>19.094999999999999</v>
      </c>
      <c r="AJ23">
        <v>0</v>
      </c>
      <c r="AK23">
        <v>50.76</v>
      </c>
      <c r="AL23">
        <v>79.364599999999996</v>
      </c>
      <c r="AM23">
        <v>15.996</v>
      </c>
      <c r="AN23">
        <v>0.65042</v>
      </c>
      <c r="AO23">
        <v>28.518000000000001</v>
      </c>
      <c r="AP23">
        <v>11.529</v>
      </c>
      <c r="AQ23">
        <v>46.683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76.55</v>
      </c>
      <c r="BA23">
        <f t="shared" si="1"/>
        <v>2313.3955170000004</v>
      </c>
      <c r="BB23">
        <v>20</v>
      </c>
      <c r="BD23">
        <v>23.44</v>
      </c>
      <c r="BE23">
        <v>7.44</v>
      </c>
      <c r="BF23">
        <v>2.0099999999999998</v>
      </c>
      <c r="BG23">
        <v>1.85</v>
      </c>
      <c r="BH23">
        <v>5.62</v>
      </c>
      <c r="BI23">
        <v>7.03</v>
      </c>
      <c r="BJ23">
        <v>3.2</v>
      </c>
      <c r="BK23">
        <v>3.18</v>
      </c>
      <c r="BL23">
        <v>1.86</v>
      </c>
      <c r="BM23">
        <v>0</v>
      </c>
      <c r="BN23">
        <v>0.49</v>
      </c>
      <c r="BO23">
        <v>10.69</v>
      </c>
      <c r="BP23">
        <v>3.84</v>
      </c>
      <c r="BQ23">
        <v>4.3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76.55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118.043701</v>
      </c>
      <c r="L24">
        <v>354.85</v>
      </c>
      <c r="M24">
        <v>87</v>
      </c>
      <c r="N24">
        <v>118.125</v>
      </c>
      <c r="O24">
        <v>123.66562500000001</v>
      </c>
      <c r="P24">
        <v>123.75</v>
      </c>
      <c r="Q24">
        <v>10.842950999999999</v>
      </c>
      <c r="R24">
        <v>20.334201</v>
      </c>
      <c r="S24">
        <v>12.397309</v>
      </c>
      <c r="T24">
        <v>0</v>
      </c>
      <c r="U24">
        <v>348.97500000000002</v>
      </c>
      <c r="V24">
        <v>2</v>
      </c>
      <c r="W24">
        <v>23.664899999999999</v>
      </c>
      <c r="X24">
        <v>109.7908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39.088799999999999</v>
      </c>
      <c r="AH24">
        <v>152.94049999999999</v>
      </c>
      <c r="AI24">
        <v>19.094999999999999</v>
      </c>
      <c r="AJ24">
        <v>0</v>
      </c>
      <c r="AK24">
        <v>50.76</v>
      </c>
      <c r="AL24">
        <v>79.364599999999996</v>
      </c>
      <c r="AM24">
        <v>15.996</v>
      </c>
      <c r="AN24">
        <v>0.65042</v>
      </c>
      <c r="AO24">
        <v>28.518000000000001</v>
      </c>
      <c r="AP24">
        <v>11.529</v>
      </c>
      <c r="AQ24">
        <v>62.244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77.23</v>
      </c>
      <c r="BA24">
        <f t="shared" si="1"/>
        <v>2329.6313740000001</v>
      </c>
      <c r="BB24">
        <v>21</v>
      </c>
      <c r="BD24">
        <v>24.12</v>
      </c>
      <c r="BE24">
        <v>7.44</v>
      </c>
      <c r="BF24">
        <v>2.0099999999999998</v>
      </c>
      <c r="BG24">
        <v>1.85</v>
      </c>
      <c r="BH24">
        <v>5.62</v>
      </c>
      <c r="BI24">
        <v>7.03</v>
      </c>
      <c r="BJ24">
        <v>3.2</v>
      </c>
      <c r="BK24">
        <v>3.18</v>
      </c>
      <c r="BL24">
        <v>1.86</v>
      </c>
      <c r="BM24">
        <v>0</v>
      </c>
      <c r="BN24">
        <v>0.49</v>
      </c>
      <c r="BO24">
        <v>10.69</v>
      </c>
      <c r="BP24">
        <v>3.84</v>
      </c>
      <c r="BQ24">
        <v>4.3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77.23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118.048844</v>
      </c>
      <c r="L25">
        <v>354.85</v>
      </c>
      <c r="M25">
        <v>87</v>
      </c>
      <c r="N25">
        <v>118.125</v>
      </c>
      <c r="O25">
        <v>123.66562500000001</v>
      </c>
      <c r="P25">
        <v>123.75</v>
      </c>
      <c r="Q25">
        <v>11.334262000000001</v>
      </c>
      <c r="R25">
        <v>21.786968000000002</v>
      </c>
      <c r="S25">
        <v>13.429451</v>
      </c>
      <c r="T25">
        <v>0</v>
      </c>
      <c r="U25">
        <v>348.97500000000002</v>
      </c>
      <c r="V25">
        <v>7.2653999999999996</v>
      </c>
      <c r="W25">
        <v>33.384999999999998</v>
      </c>
      <c r="X25">
        <v>147.515625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39.088799999999999</v>
      </c>
      <c r="AH25">
        <v>152.94049999999999</v>
      </c>
      <c r="AI25">
        <v>5.0919999999999996</v>
      </c>
      <c r="AJ25">
        <v>0</v>
      </c>
      <c r="AK25">
        <v>50.76</v>
      </c>
      <c r="AL25">
        <v>79.364599999999996</v>
      </c>
      <c r="AM25">
        <v>15.996</v>
      </c>
      <c r="AN25">
        <v>0.65042</v>
      </c>
      <c r="AO25">
        <v>28.518000000000001</v>
      </c>
      <c r="AP25">
        <v>11.529</v>
      </c>
      <c r="AQ25">
        <v>62.244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77.91</v>
      </c>
      <c r="BA25">
        <f t="shared" si="1"/>
        <v>2372.0000620000001</v>
      </c>
      <c r="BB25">
        <v>22</v>
      </c>
      <c r="BD25">
        <v>24.8</v>
      </c>
      <c r="BE25">
        <v>7.44</v>
      </c>
      <c r="BF25">
        <v>2.0099999999999998</v>
      </c>
      <c r="BG25">
        <v>1.85</v>
      </c>
      <c r="BH25">
        <v>5.62</v>
      </c>
      <c r="BI25">
        <v>7.03</v>
      </c>
      <c r="BJ25">
        <v>3.2</v>
      </c>
      <c r="BK25">
        <v>3.18</v>
      </c>
      <c r="BL25">
        <v>1.86</v>
      </c>
      <c r="BM25">
        <v>0</v>
      </c>
      <c r="BN25">
        <v>0.49</v>
      </c>
      <c r="BO25">
        <v>10.69</v>
      </c>
      <c r="BP25">
        <v>3.84</v>
      </c>
      <c r="BQ25">
        <v>4.3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77.91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118.330029</v>
      </c>
      <c r="L26">
        <v>398.24970000000002</v>
      </c>
      <c r="M26">
        <v>87</v>
      </c>
      <c r="N26">
        <v>118.125</v>
      </c>
      <c r="O26">
        <v>123.66562500000001</v>
      </c>
      <c r="P26">
        <v>123.75</v>
      </c>
      <c r="Q26">
        <v>11.334262000000001</v>
      </c>
      <c r="R26">
        <v>21.786968000000002</v>
      </c>
      <c r="S26">
        <v>13.429451</v>
      </c>
      <c r="T26">
        <v>0</v>
      </c>
      <c r="U26">
        <v>348.97500000000002</v>
      </c>
      <c r="V26">
        <v>11.625400000000001</v>
      </c>
      <c r="W26">
        <v>33.384999999999998</v>
      </c>
      <c r="X26">
        <v>147.515625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39.088799999999999</v>
      </c>
      <c r="AH26">
        <v>152.94049999999999</v>
      </c>
      <c r="AI26">
        <v>6.3650000000000002</v>
      </c>
      <c r="AJ26">
        <v>0</v>
      </c>
      <c r="AK26">
        <v>50.76</v>
      </c>
      <c r="AL26">
        <v>79.364599999999996</v>
      </c>
      <c r="AM26">
        <v>15.996</v>
      </c>
      <c r="AN26">
        <v>0.65042</v>
      </c>
      <c r="AO26">
        <v>28.518000000000001</v>
      </c>
      <c r="AP26">
        <v>11.529</v>
      </c>
      <c r="AQ26">
        <v>62.244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78.649999999999991</v>
      </c>
      <c r="BA26">
        <f t="shared" si="1"/>
        <v>2422.0539470000003</v>
      </c>
      <c r="BB26">
        <v>23</v>
      </c>
      <c r="BD26">
        <v>25.42</v>
      </c>
      <c r="BE26">
        <v>7.44</v>
      </c>
      <c r="BF26">
        <v>2.0099999999999998</v>
      </c>
      <c r="BG26">
        <v>1.85</v>
      </c>
      <c r="BH26">
        <v>5.62</v>
      </c>
      <c r="BI26">
        <v>7.03</v>
      </c>
      <c r="BJ26">
        <v>3.2</v>
      </c>
      <c r="BK26">
        <v>3.25</v>
      </c>
      <c r="BL26">
        <v>1.91</v>
      </c>
      <c r="BM26">
        <v>0</v>
      </c>
      <c r="BN26">
        <v>0.49</v>
      </c>
      <c r="BO26">
        <v>10.69</v>
      </c>
      <c r="BP26">
        <v>3.84</v>
      </c>
      <c r="BQ26">
        <v>4.3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78.649999999999991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118.332238</v>
      </c>
      <c r="L27">
        <v>358.01097199999998</v>
      </c>
      <c r="M27">
        <v>87</v>
      </c>
      <c r="N27">
        <v>118.125</v>
      </c>
      <c r="O27">
        <v>123.66562500000001</v>
      </c>
      <c r="P27">
        <v>123.75</v>
      </c>
      <c r="Q27">
        <v>11.468792000000001</v>
      </c>
      <c r="R27">
        <v>22.276918999999999</v>
      </c>
      <c r="S27">
        <v>13.761983000000001</v>
      </c>
      <c r="T27">
        <v>0</v>
      </c>
      <c r="U27">
        <v>348.97500000000002</v>
      </c>
      <c r="V27">
        <v>11.625400000000001</v>
      </c>
      <c r="W27">
        <v>33.384999999999998</v>
      </c>
      <c r="X27">
        <v>147.515625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39.088799999999999</v>
      </c>
      <c r="AH27">
        <v>152.94049999999999</v>
      </c>
      <c r="AI27">
        <v>14.003</v>
      </c>
      <c r="AJ27">
        <v>0</v>
      </c>
      <c r="AK27">
        <v>50.76</v>
      </c>
      <c r="AL27">
        <v>79.364599999999996</v>
      </c>
      <c r="AM27">
        <v>15.996</v>
      </c>
      <c r="AN27">
        <v>0.65042</v>
      </c>
      <c r="AO27">
        <v>28.518000000000001</v>
      </c>
      <c r="AP27">
        <v>11.529</v>
      </c>
      <c r="AQ27">
        <v>62.244</v>
      </c>
      <c r="AR27">
        <v>49.128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78.36</v>
      </c>
      <c r="BA27">
        <f t="shared" si="1"/>
        <v>2390.122441</v>
      </c>
      <c r="BB27">
        <v>24</v>
      </c>
      <c r="BD27">
        <v>24.08</v>
      </c>
      <c r="BE27">
        <v>7.64</v>
      </c>
      <c r="BF27">
        <v>1.96</v>
      </c>
      <c r="BG27">
        <v>1.91</v>
      </c>
      <c r="BH27">
        <v>5.81</v>
      </c>
      <c r="BI27">
        <v>7.17</v>
      </c>
      <c r="BJ27">
        <v>3.11</v>
      </c>
      <c r="BK27">
        <v>3.25</v>
      </c>
      <c r="BL27">
        <v>1.99</v>
      </c>
      <c r="BM27">
        <v>0</v>
      </c>
      <c r="BN27">
        <v>0.51</v>
      </c>
      <c r="BO27">
        <v>10.96</v>
      </c>
      <c r="BP27">
        <v>3.99</v>
      </c>
      <c r="BQ27">
        <v>4.43</v>
      </c>
      <c r="BR27">
        <v>1.0900000000000001</v>
      </c>
      <c r="BS27">
        <v>0.46</v>
      </c>
      <c r="BT27">
        <v>0</v>
      </c>
      <c r="BU27">
        <v>0</v>
      </c>
      <c r="BV27">
        <v>0</v>
      </c>
      <c r="BW27">
        <f t="shared" si="2"/>
        <v>78.36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118.309009</v>
      </c>
      <c r="L28">
        <v>398.24970000000002</v>
      </c>
      <c r="M28">
        <v>87</v>
      </c>
      <c r="N28">
        <v>118.125</v>
      </c>
      <c r="O28">
        <v>123.66562500000001</v>
      </c>
      <c r="P28">
        <v>123.75</v>
      </c>
      <c r="Q28">
        <v>11.468792000000001</v>
      </c>
      <c r="R28">
        <v>22.276918999999999</v>
      </c>
      <c r="S28">
        <v>13.761983000000001</v>
      </c>
      <c r="T28">
        <v>0</v>
      </c>
      <c r="U28">
        <v>348.97500000000002</v>
      </c>
      <c r="V28">
        <v>11.625400000000001</v>
      </c>
      <c r="W28">
        <v>33.384999999999998</v>
      </c>
      <c r="X28">
        <v>147.515625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39.088799999999999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0.65042</v>
      </c>
      <c r="AO28">
        <v>28.518000000000001</v>
      </c>
      <c r="AP28">
        <v>11.529</v>
      </c>
      <c r="AQ28">
        <v>62.244</v>
      </c>
      <c r="AR28">
        <v>49.128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78.36</v>
      </c>
      <c r="BA28">
        <f t="shared" si="1"/>
        <v>2482.5309400000006</v>
      </c>
      <c r="BB28">
        <v>25</v>
      </c>
      <c r="BD28">
        <v>24.08</v>
      </c>
      <c r="BE28">
        <v>7.64</v>
      </c>
      <c r="BF28">
        <v>1.96</v>
      </c>
      <c r="BG28">
        <v>1.91</v>
      </c>
      <c r="BH28">
        <v>5.81</v>
      </c>
      <c r="BI28">
        <v>7.17</v>
      </c>
      <c r="BJ28">
        <v>3.11</v>
      </c>
      <c r="BK28">
        <v>3.25</v>
      </c>
      <c r="BL28">
        <v>1.99</v>
      </c>
      <c r="BM28">
        <v>0</v>
      </c>
      <c r="BN28">
        <v>0.51</v>
      </c>
      <c r="BO28">
        <v>10.96</v>
      </c>
      <c r="BP28">
        <v>3.99</v>
      </c>
      <c r="BQ28">
        <v>4.43</v>
      </c>
      <c r="BR28">
        <v>1.0900000000000001</v>
      </c>
      <c r="BS28">
        <v>0.46</v>
      </c>
      <c r="BT28">
        <v>0</v>
      </c>
      <c r="BU28">
        <v>0</v>
      </c>
      <c r="BV28">
        <v>0</v>
      </c>
      <c r="BW28">
        <f t="shared" si="2"/>
        <v>78.36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125</v>
      </c>
      <c r="L29">
        <v>398.24970000000002</v>
      </c>
      <c r="M29">
        <v>87</v>
      </c>
      <c r="N29">
        <v>118.125</v>
      </c>
      <c r="O29">
        <v>123.66562500000001</v>
      </c>
      <c r="P29">
        <v>123.75</v>
      </c>
      <c r="Q29">
        <v>11.468792000000001</v>
      </c>
      <c r="R29">
        <v>22.276918999999999</v>
      </c>
      <c r="S29">
        <v>13.761983000000001</v>
      </c>
      <c r="T29">
        <v>0</v>
      </c>
      <c r="U29">
        <v>348.97500000000002</v>
      </c>
      <c r="V29">
        <v>11.625400000000001</v>
      </c>
      <c r="W29">
        <v>33.384999999999998</v>
      </c>
      <c r="X29">
        <v>147.515625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39.088799999999999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15.996</v>
      </c>
      <c r="AN29">
        <v>0.65042</v>
      </c>
      <c r="AO29">
        <v>28.518000000000001</v>
      </c>
      <c r="AP29">
        <v>11.529</v>
      </c>
      <c r="AQ29">
        <v>62.244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78.52</v>
      </c>
      <c r="BA29">
        <f t="shared" si="1"/>
        <v>2493.6813310000007</v>
      </c>
      <c r="BB29">
        <v>26</v>
      </c>
      <c r="BD29">
        <v>24.08</v>
      </c>
      <c r="BE29">
        <v>7.64</v>
      </c>
      <c r="BF29">
        <v>1.96</v>
      </c>
      <c r="BG29">
        <v>1.91</v>
      </c>
      <c r="BH29">
        <v>5.81</v>
      </c>
      <c r="BI29">
        <v>7.17</v>
      </c>
      <c r="BJ29">
        <v>3.11</v>
      </c>
      <c r="BK29">
        <v>3.41</v>
      </c>
      <c r="BL29">
        <v>1.99</v>
      </c>
      <c r="BM29">
        <v>0</v>
      </c>
      <c r="BN29">
        <v>0.51</v>
      </c>
      <c r="BO29">
        <v>10.96</v>
      </c>
      <c r="BP29">
        <v>3.99</v>
      </c>
      <c r="BQ29">
        <v>4.43</v>
      </c>
      <c r="BR29">
        <v>1.0900000000000001</v>
      </c>
      <c r="BS29">
        <v>0.46</v>
      </c>
      <c r="BT29">
        <v>0</v>
      </c>
      <c r="BU29">
        <v>0</v>
      </c>
      <c r="BV29">
        <v>0</v>
      </c>
      <c r="BW29">
        <f t="shared" si="2"/>
        <v>78.52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125</v>
      </c>
      <c r="L30">
        <v>398.24970000000002</v>
      </c>
      <c r="M30">
        <v>87</v>
      </c>
      <c r="N30">
        <v>118.125</v>
      </c>
      <c r="O30">
        <v>123.66562500000001</v>
      </c>
      <c r="P30">
        <v>123.75</v>
      </c>
      <c r="Q30">
        <v>11.468792000000001</v>
      </c>
      <c r="R30">
        <v>22.276918999999999</v>
      </c>
      <c r="S30">
        <v>13.761983000000001</v>
      </c>
      <c r="T30">
        <v>0</v>
      </c>
      <c r="U30">
        <v>348.97500000000002</v>
      </c>
      <c r="V30">
        <v>11.625400000000001</v>
      </c>
      <c r="W30">
        <v>33.384999999999998</v>
      </c>
      <c r="X30">
        <v>147.515625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39.088799999999999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15.996</v>
      </c>
      <c r="AN30">
        <v>0.65042</v>
      </c>
      <c r="AO30">
        <v>28.518000000000001</v>
      </c>
      <c r="AP30">
        <v>11.529</v>
      </c>
      <c r="AQ30">
        <v>62.244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78.61</v>
      </c>
      <c r="BA30">
        <f t="shared" si="1"/>
        <v>2493.7713310000008</v>
      </c>
      <c r="BB30">
        <v>27</v>
      </c>
      <c r="BD30">
        <v>24.08</v>
      </c>
      <c r="BE30">
        <v>7.64</v>
      </c>
      <c r="BF30">
        <v>1.96</v>
      </c>
      <c r="BG30">
        <v>1.91</v>
      </c>
      <c r="BH30">
        <v>5.81</v>
      </c>
      <c r="BI30">
        <v>7.17</v>
      </c>
      <c r="BJ30">
        <v>3.11</v>
      </c>
      <c r="BK30">
        <v>3.5</v>
      </c>
      <c r="BL30">
        <v>1.99</v>
      </c>
      <c r="BM30">
        <v>0</v>
      </c>
      <c r="BN30">
        <v>0.51</v>
      </c>
      <c r="BO30">
        <v>10.96</v>
      </c>
      <c r="BP30">
        <v>3.99</v>
      </c>
      <c r="BQ30">
        <v>4.43</v>
      </c>
      <c r="BR30">
        <v>1.0900000000000001</v>
      </c>
      <c r="BS30">
        <v>0.46</v>
      </c>
      <c r="BT30">
        <v>0</v>
      </c>
      <c r="BU30">
        <v>0</v>
      </c>
      <c r="BV30">
        <v>0</v>
      </c>
      <c r="BW30">
        <f t="shared" si="2"/>
        <v>78.61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136.7919</v>
      </c>
      <c r="L31">
        <v>398.24970000000002</v>
      </c>
      <c r="M31">
        <v>87</v>
      </c>
      <c r="N31">
        <v>118.125</v>
      </c>
      <c r="O31">
        <v>123.66562500000001</v>
      </c>
      <c r="P31">
        <v>123.75</v>
      </c>
      <c r="Q31">
        <v>11.468792000000001</v>
      </c>
      <c r="R31">
        <v>22.276918999999999</v>
      </c>
      <c r="S31">
        <v>13.761983000000001</v>
      </c>
      <c r="T31">
        <v>0</v>
      </c>
      <c r="U31">
        <v>348.97500000000002</v>
      </c>
      <c r="V31">
        <v>11.625400000000001</v>
      </c>
      <c r="W31">
        <v>33.384999999999998</v>
      </c>
      <c r="X31">
        <v>147.515625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39.088799999999999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15.996</v>
      </c>
      <c r="AN31">
        <v>0.65042</v>
      </c>
      <c r="AO31">
        <v>28.518000000000001</v>
      </c>
      <c r="AP31">
        <v>11.529</v>
      </c>
      <c r="AQ31">
        <v>62.244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79.459999999999994</v>
      </c>
      <c r="BA31">
        <f t="shared" si="1"/>
        <v>2506.4132310000005</v>
      </c>
      <c r="BB31">
        <v>28</v>
      </c>
      <c r="BD31">
        <v>24.08</v>
      </c>
      <c r="BE31">
        <v>7.64</v>
      </c>
      <c r="BF31">
        <v>1.96</v>
      </c>
      <c r="BG31">
        <v>1.91</v>
      </c>
      <c r="BH31">
        <v>5.81</v>
      </c>
      <c r="BI31">
        <v>7.17</v>
      </c>
      <c r="BJ31">
        <v>3.11</v>
      </c>
      <c r="BK31">
        <v>3.55</v>
      </c>
      <c r="BL31">
        <v>1.96</v>
      </c>
      <c r="BM31">
        <v>0</v>
      </c>
      <c r="BN31">
        <v>0.51</v>
      </c>
      <c r="BO31">
        <v>11.79</v>
      </c>
      <c r="BP31">
        <v>3.99</v>
      </c>
      <c r="BQ31">
        <v>4.43</v>
      </c>
      <c r="BR31">
        <v>1.0900000000000001</v>
      </c>
      <c r="BS31">
        <v>0.46</v>
      </c>
      <c r="BT31">
        <v>0</v>
      </c>
      <c r="BU31">
        <v>0</v>
      </c>
      <c r="BV31">
        <v>0</v>
      </c>
      <c r="BW31">
        <f t="shared" si="2"/>
        <v>79.459999999999994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136.7919</v>
      </c>
      <c r="L32">
        <v>398.24970000000002</v>
      </c>
      <c r="M32">
        <v>87</v>
      </c>
      <c r="N32">
        <v>118.125</v>
      </c>
      <c r="O32">
        <v>123.66562500000001</v>
      </c>
      <c r="P32">
        <v>123.75</v>
      </c>
      <c r="Q32">
        <v>11.468792000000001</v>
      </c>
      <c r="R32">
        <v>22.276918999999999</v>
      </c>
      <c r="S32">
        <v>13.761983000000001</v>
      </c>
      <c r="T32">
        <v>0</v>
      </c>
      <c r="U32">
        <v>348.97500000000002</v>
      </c>
      <c r="V32">
        <v>11.625400000000001</v>
      </c>
      <c r="W32">
        <v>33.384999999999998</v>
      </c>
      <c r="X32">
        <v>147.515625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39.088799999999999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15.996</v>
      </c>
      <c r="AN32">
        <v>0.65042</v>
      </c>
      <c r="AO32">
        <v>28.518000000000001</v>
      </c>
      <c r="AP32">
        <v>11.529</v>
      </c>
      <c r="AQ32">
        <v>60.731999999999999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79.529999999999987</v>
      </c>
      <c r="BA32">
        <f t="shared" si="1"/>
        <v>2504.9712310000004</v>
      </c>
      <c r="BB32">
        <v>29</v>
      </c>
      <c r="BD32">
        <v>24.08</v>
      </c>
      <c r="BE32">
        <v>7.64</v>
      </c>
      <c r="BF32">
        <v>1.96</v>
      </c>
      <c r="BG32">
        <v>1.91</v>
      </c>
      <c r="BH32">
        <v>5.81</v>
      </c>
      <c r="BI32">
        <v>7.17</v>
      </c>
      <c r="BJ32">
        <v>3.11</v>
      </c>
      <c r="BK32">
        <v>3.62</v>
      </c>
      <c r="BL32">
        <v>1.96</v>
      </c>
      <c r="BM32">
        <v>0</v>
      </c>
      <c r="BN32">
        <v>0.51</v>
      </c>
      <c r="BO32">
        <v>11.79</v>
      </c>
      <c r="BP32">
        <v>3.99</v>
      </c>
      <c r="BQ32">
        <v>4.43</v>
      </c>
      <c r="BR32">
        <v>1.0900000000000001</v>
      </c>
      <c r="BS32">
        <v>0.46</v>
      </c>
      <c r="BT32">
        <v>0</v>
      </c>
      <c r="BU32">
        <v>0</v>
      </c>
      <c r="BV32">
        <v>0</v>
      </c>
      <c r="BW32">
        <f t="shared" si="2"/>
        <v>79.529999999999987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136.7919</v>
      </c>
      <c r="L33">
        <v>357.40874000000002</v>
      </c>
      <c r="M33">
        <v>87</v>
      </c>
      <c r="N33">
        <v>118.125</v>
      </c>
      <c r="O33">
        <v>123.66562500000001</v>
      </c>
      <c r="P33">
        <v>123.75</v>
      </c>
      <c r="Q33">
        <v>11.456317</v>
      </c>
      <c r="R33">
        <v>20.720986</v>
      </c>
      <c r="S33">
        <v>13.220734999999999</v>
      </c>
      <c r="T33">
        <v>0</v>
      </c>
      <c r="U33">
        <v>348.97500000000002</v>
      </c>
      <c r="V33">
        <v>11.625400000000001</v>
      </c>
      <c r="W33">
        <v>33.384999999999998</v>
      </c>
      <c r="X33">
        <v>147.515625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39.088799999999999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15.996</v>
      </c>
      <c r="AN33">
        <v>0.65042</v>
      </c>
      <c r="AO33">
        <v>28.518000000000001</v>
      </c>
      <c r="AP33">
        <v>11.529</v>
      </c>
      <c r="AQ33">
        <v>46.683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79.61999999999999</v>
      </c>
      <c r="BA33">
        <f t="shared" si="1"/>
        <v>2448.0616150000001</v>
      </c>
      <c r="BB33">
        <v>30</v>
      </c>
      <c r="BD33">
        <v>24.08</v>
      </c>
      <c r="BE33">
        <v>7.64</v>
      </c>
      <c r="BF33">
        <v>1.96</v>
      </c>
      <c r="BG33">
        <v>1.91</v>
      </c>
      <c r="BH33">
        <v>5.81</v>
      </c>
      <c r="BI33">
        <v>7.17</v>
      </c>
      <c r="BJ33">
        <v>3.11</v>
      </c>
      <c r="BK33">
        <v>3.62</v>
      </c>
      <c r="BL33">
        <v>2.0499999999999998</v>
      </c>
      <c r="BM33">
        <v>0</v>
      </c>
      <c r="BN33">
        <v>0.51</v>
      </c>
      <c r="BO33">
        <v>11.79</v>
      </c>
      <c r="BP33">
        <v>3.99</v>
      </c>
      <c r="BQ33">
        <v>4.43</v>
      </c>
      <c r="BR33">
        <v>1.0900000000000001</v>
      </c>
      <c r="BS33">
        <v>0.46</v>
      </c>
      <c r="BT33">
        <v>0</v>
      </c>
      <c r="BU33">
        <v>0</v>
      </c>
      <c r="BV33">
        <v>0</v>
      </c>
      <c r="BW33">
        <f t="shared" si="2"/>
        <v>79.61999999999999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117.87147</v>
      </c>
      <c r="L34">
        <v>357.40874000000002</v>
      </c>
      <c r="M34">
        <v>87</v>
      </c>
      <c r="N34">
        <v>118.125</v>
      </c>
      <c r="O34">
        <v>123.66562500000001</v>
      </c>
      <c r="P34">
        <v>123.75</v>
      </c>
      <c r="Q34">
        <v>11.460317</v>
      </c>
      <c r="R34">
        <v>20.751674000000001</v>
      </c>
      <c r="S34">
        <v>13.236673</v>
      </c>
      <c r="T34">
        <v>0</v>
      </c>
      <c r="U34">
        <v>348.97500000000002</v>
      </c>
      <c r="V34">
        <v>7.2653999999999996</v>
      </c>
      <c r="W34">
        <v>28.146000000000001</v>
      </c>
      <c r="X34">
        <v>127.26090000000001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39.088799999999999</v>
      </c>
      <c r="AH34">
        <v>152.94049999999999</v>
      </c>
      <c r="AI34">
        <v>22.914000000000001</v>
      </c>
      <c r="AJ34">
        <v>0</v>
      </c>
      <c r="AK34">
        <v>50.76</v>
      </c>
      <c r="AL34">
        <v>83.664000000000001</v>
      </c>
      <c r="AM34">
        <v>15.996</v>
      </c>
      <c r="AN34">
        <v>0.65042</v>
      </c>
      <c r="AO34">
        <v>28.518000000000001</v>
      </c>
      <c r="AP34">
        <v>11.529</v>
      </c>
      <c r="AQ34">
        <v>46.683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79.719999999999985</v>
      </c>
      <c r="BA34">
        <f t="shared" si="1"/>
        <v>2356.156086</v>
      </c>
      <c r="BB34">
        <v>31</v>
      </c>
      <c r="BD34">
        <v>24.08</v>
      </c>
      <c r="BE34">
        <v>7.64</v>
      </c>
      <c r="BF34">
        <v>1.96</v>
      </c>
      <c r="BG34">
        <v>1.91</v>
      </c>
      <c r="BH34">
        <v>5.81</v>
      </c>
      <c r="BI34">
        <v>7.17</v>
      </c>
      <c r="BJ34">
        <v>3.11</v>
      </c>
      <c r="BK34">
        <v>3.72</v>
      </c>
      <c r="BL34">
        <v>2.0499999999999998</v>
      </c>
      <c r="BM34">
        <v>0</v>
      </c>
      <c r="BN34">
        <v>0.51</v>
      </c>
      <c r="BO34">
        <v>11.79</v>
      </c>
      <c r="BP34">
        <v>3.99</v>
      </c>
      <c r="BQ34">
        <v>4.43</v>
      </c>
      <c r="BR34">
        <v>1.0900000000000001</v>
      </c>
      <c r="BS34">
        <v>0.46</v>
      </c>
      <c r="BT34">
        <v>0</v>
      </c>
      <c r="BU34">
        <v>0</v>
      </c>
      <c r="BV34">
        <v>0</v>
      </c>
      <c r="BW34">
        <f t="shared" si="2"/>
        <v>79.719999999999985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117.51846</v>
      </c>
      <c r="L35">
        <v>354.85</v>
      </c>
      <c r="M35">
        <v>87</v>
      </c>
      <c r="N35">
        <v>118.125</v>
      </c>
      <c r="O35">
        <v>123.66562500000001</v>
      </c>
      <c r="P35">
        <v>123.75</v>
      </c>
      <c r="Q35">
        <v>11.061078</v>
      </c>
      <c r="R35">
        <v>18.347536999999999</v>
      </c>
      <c r="S35">
        <v>12.027593</v>
      </c>
      <c r="T35">
        <v>0</v>
      </c>
      <c r="U35">
        <v>348.97500000000002</v>
      </c>
      <c r="V35">
        <v>2</v>
      </c>
      <c r="W35">
        <v>23.744900000000001</v>
      </c>
      <c r="X35">
        <v>120.4208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27.476800000000001</v>
      </c>
      <c r="AE35">
        <v>49.436556000000003</v>
      </c>
      <c r="AF35">
        <v>29.58</v>
      </c>
      <c r="AG35">
        <v>39.088799999999999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15.996</v>
      </c>
      <c r="AN35">
        <v>0.65042</v>
      </c>
      <c r="AO35">
        <v>28.518000000000001</v>
      </c>
      <c r="AP35">
        <v>11.529</v>
      </c>
      <c r="AQ35">
        <v>46.683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79.84999999999998</v>
      </c>
      <c r="BA35">
        <f t="shared" si="1"/>
        <v>2315.6219799999999</v>
      </c>
      <c r="BB35">
        <v>32</v>
      </c>
      <c r="BD35">
        <v>24.08</v>
      </c>
      <c r="BE35">
        <v>7.64</v>
      </c>
      <c r="BF35">
        <v>1.91</v>
      </c>
      <c r="BG35">
        <v>1.91</v>
      </c>
      <c r="BH35">
        <v>5.81</v>
      </c>
      <c r="BI35">
        <v>7.17</v>
      </c>
      <c r="BJ35">
        <v>3.11</v>
      </c>
      <c r="BK35">
        <v>3.89</v>
      </c>
      <c r="BL35">
        <v>2.06</v>
      </c>
      <c r="BM35">
        <v>0</v>
      </c>
      <c r="BN35">
        <v>0.51</v>
      </c>
      <c r="BO35">
        <v>11.79</v>
      </c>
      <c r="BP35">
        <v>3.99</v>
      </c>
      <c r="BQ35">
        <v>4.43</v>
      </c>
      <c r="BR35">
        <v>1.0900000000000001</v>
      </c>
      <c r="BS35">
        <v>0.46</v>
      </c>
      <c r="BT35">
        <v>0</v>
      </c>
      <c r="BU35">
        <v>0</v>
      </c>
      <c r="BV35">
        <v>0</v>
      </c>
      <c r="BW35">
        <f t="shared" si="2"/>
        <v>79.84999999999998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117.51006099999999</v>
      </c>
      <c r="L36">
        <v>354.85</v>
      </c>
      <c r="M36">
        <v>87</v>
      </c>
      <c r="N36">
        <v>118.125</v>
      </c>
      <c r="O36">
        <v>123.66562500000001</v>
      </c>
      <c r="P36">
        <v>123.75</v>
      </c>
      <c r="Q36">
        <v>11.061078</v>
      </c>
      <c r="R36">
        <v>18.347536999999999</v>
      </c>
      <c r="S36">
        <v>12.027593</v>
      </c>
      <c r="T36">
        <v>0</v>
      </c>
      <c r="U36">
        <v>348.97500000000002</v>
      </c>
      <c r="V36">
        <v>2</v>
      </c>
      <c r="W36">
        <v>28.146000000000001</v>
      </c>
      <c r="X36">
        <v>127.26090000000001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27.476800000000001</v>
      </c>
      <c r="AE36">
        <v>49.436556000000003</v>
      </c>
      <c r="AF36">
        <v>29.58</v>
      </c>
      <c r="AG36">
        <v>39.088799999999999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15.996</v>
      </c>
      <c r="AN36">
        <v>0.65042</v>
      </c>
      <c r="AO36">
        <v>28.518000000000001</v>
      </c>
      <c r="AP36">
        <v>11.529</v>
      </c>
      <c r="AQ36">
        <v>46.683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79.84999999999998</v>
      </c>
      <c r="BA36">
        <f t="shared" si="1"/>
        <v>2326.854781</v>
      </c>
      <c r="BB36">
        <v>33</v>
      </c>
      <c r="BD36">
        <v>24.08</v>
      </c>
      <c r="BE36">
        <v>7.64</v>
      </c>
      <c r="BF36">
        <v>1.91</v>
      </c>
      <c r="BG36">
        <v>1.91</v>
      </c>
      <c r="BH36">
        <v>5.81</v>
      </c>
      <c r="BI36">
        <v>7.17</v>
      </c>
      <c r="BJ36">
        <v>3.11</v>
      </c>
      <c r="BK36">
        <v>3.89</v>
      </c>
      <c r="BL36">
        <v>2.06</v>
      </c>
      <c r="BM36">
        <v>0</v>
      </c>
      <c r="BN36">
        <v>0.51</v>
      </c>
      <c r="BO36">
        <v>11.79</v>
      </c>
      <c r="BP36">
        <v>3.99</v>
      </c>
      <c r="BQ36">
        <v>4.43</v>
      </c>
      <c r="BR36">
        <v>1.0900000000000001</v>
      </c>
      <c r="BS36">
        <v>0.46</v>
      </c>
      <c r="BT36">
        <v>0</v>
      </c>
      <c r="BU36">
        <v>0</v>
      </c>
      <c r="BV36">
        <v>0</v>
      </c>
      <c r="BW36">
        <f t="shared" si="2"/>
        <v>79.84999999999998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117.979871</v>
      </c>
      <c r="L37">
        <v>353</v>
      </c>
      <c r="M37">
        <v>87</v>
      </c>
      <c r="N37">
        <v>118.125</v>
      </c>
      <c r="O37">
        <v>123.66562500000001</v>
      </c>
      <c r="P37">
        <v>123.75</v>
      </c>
      <c r="Q37">
        <v>11.061078</v>
      </c>
      <c r="R37">
        <v>18.347536999999999</v>
      </c>
      <c r="S37">
        <v>12.027593</v>
      </c>
      <c r="T37">
        <v>0</v>
      </c>
      <c r="U37">
        <v>348.97500000000002</v>
      </c>
      <c r="V37">
        <v>2</v>
      </c>
      <c r="W37">
        <v>14.17</v>
      </c>
      <c r="X37">
        <v>73.989999999999995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27.476800000000001</v>
      </c>
      <c r="AE37">
        <v>49.436556000000003</v>
      </c>
      <c r="AF37">
        <v>29.58</v>
      </c>
      <c r="AG37">
        <v>39.088799999999999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15.996</v>
      </c>
      <c r="AN37">
        <v>0.65042</v>
      </c>
      <c r="AO37">
        <v>28.518000000000001</v>
      </c>
      <c r="AP37">
        <v>11.529</v>
      </c>
      <c r="AQ37">
        <v>46.683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79.969999999999985</v>
      </c>
      <c r="BA37">
        <f t="shared" si="1"/>
        <v>2258.3476909999999</v>
      </c>
      <c r="BB37">
        <v>34</v>
      </c>
      <c r="BD37">
        <v>24.08</v>
      </c>
      <c r="BE37">
        <v>7.64</v>
      </c>
      <c r="BF37">
        <v>1.91</v>
      </c>
      <c r="BG37">
        <v>1.91</v>
      </c>
      <c r="BH37">
        <v>5.81</v>
      </c>
      <c r="BI37">
        <v>7.17</v>
      </c>
      <c r="BJ37">
        <v>3.11</v>
      </c>
      <c r="BK37">
        <v>4.01</v>
      </c>
      <c r="BL37">
        <v>2.06</v>
      </c>
      <c r="BM37">
        <v>0</v>
      </c>
      <c r="BN37">
        <v>0.51</v>
      </c>
      <c r="BO37">
        <v>11.79</v>
      </c>
      <c r="BP37">
        <v>3.99</v>
      </c>
      <c r="BQ37">
        <v>4.43</v>
      </c>
      <c r="BR37">
        <v>1.0900000000000001</v>
      </c>
      <c r="BS37">
        <v>0.46</v>
      </c>
      <c r="BT37">
        <v>0</v>
      </c>
      <c r="BU37">
        <v>0</v>
      </c>
      <c r="BV37">
        <v>0</v>
      </c>
      <c r="BW37">
        <f t="shared" si="2"/>
        <v>79.969999999999985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117.97521999999999</v>
      </c>
      <c r="L38">
        <v>353</v>
      </c>
      <c r="M38">
        <v>87</v>
      </c>
      <c r="N38">
        <v>118.125</v>
      </c>
      <c r="O38">
        <v>123.66562500000001</v>
      </c>
      <c r="P38">
        <v>123.75</v>
      </c>
      <c r="Q38">
        <v>11.061078</v>
      </c>
      <c r="R38">
        <v>18.347536999999999</v>
      </c>
      <c r="S38">
        <v>12.027593</v>
      </c>
      <c r="T38">
        <v>0</v>
      </c>
      <c r="U38">
        <v>348.97500000000002</v>
      </c>
      <c r="V38">
        <v>2</v>
      </c>
      <c r="W38">
        <v>14.17</v>
      </c>
      <c r="X38">
        <v>73.989999999999995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27.476800000000001</v>
      </c>
      <c r="AE38">
        <v>49.436556000000003</v>
      </c>
      <c r="AF38">
        <v>29.58</v>
      </c>
      <c r="AG38">
        <v>39.088799999999999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15.996</v>
      </c>
      <c r="AN38">
        <v>0.65042</v>
      </c>
      <c r="AO38">
        <v>28.518000000000001</v>
      </c>
      <c r="AP38">
        <v>11.529</v>
      </c>
      <c r="AQ38">
        <v>46.683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80.029999999999987</v>
      </c>
      <c r="BA38">
        <f t="shared" si="1"/>
        <v>2258.4030400000001</v>
      </c>
      <c r="BB38">
        <v>35</v>
      </c>
      <c r="BD38">
        <v>24.08</v>
      </c>
      <c r="BE38">
        <v>7.64</v>
      </c>
      <c r="BF38">
        <v>1.91</v>
      </c>
      <c r="BG38">
        <v>1.91</v>
      </c>
      <c r="BH38">
        <v>5.81</v>
      </c>
      <c r="BI38">
        <v>7.17</v>
      </c>
      <c r="BJ38">
        <v>3.11</v>
      </c>
      <c r="BK38">
        <v>4.07</v>
      </c>
      <c r="BL38">
        <v>2.06</v>
      </c>
      <c r="BM38">
        <v>0</v>
      </c>
      <c r="BN38">
        <v>0.51</v>
      </c>
      <c r="BO38">
        <v>11.79</v>
      </c>
      <c r="BP38">
        <v>3.99</v>
      </c>
      <c r="BQ38">
        <v>4.43</v>
      </c>
      <c r="BR38">
        <v>1.0900000000000001</v>
      </c>
      <c r="BS38">
        <v>0.46</v>
      </c>
      <c r="BT38">
        <v>0</v>
      </c>
      <c r="BU38">
        <v>0</v>
      </c>
      <c r="BV38">
        <v>0</v>
      </c>
      <c r="BW38">
        <f t="shared" si="2"/>
        <v>80.029999999999987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117.726783</v>
      </c>
      <c r="L39">
        <v>353</v>
      </c>
      <c r="M39">
        <v>87</v>
      </c>
      <c r="N39">
        <v>118.125</v>
      </c>
      <c r="O39">
        <v>123.66562500000001</v>
      </c>
      <c r="P39">
        <v>123.75</v>
      </c>
      <c r="Q39">
        <v>11.061078</v>
      </c>
      <c r="R39">
        <v>18.347536999999999</v>
      </c>
      <c r="S39">
        <v>12.027593</v>
      </c>
      <c r="T39">
        <v>0</v>
      </c>
      <c r="U39">
        <v>348.97500000000002</v>
      </c>
      <c r="V39">
        <v>2</v>
      </c>
      <c r="W39">
        <v>14.17</v>
      </c>
      <c r="X39">
        <v>73.989999999999995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27.476800000000001</v>
      </c>
      <c r="AE39">
        <v>49.436556000000003</v>
      </c>
      <c r="AF39">
        <v>29.58</v>
      </c>
      <c r="AG39">
        <v>39.088799999999999</v>
      </c>
      <c r="AH39">
        <v>152.94049999999999</v>
      </c>
      <c r="AI39">
        <v>19.094999999999999</v>
      </c>
      <c r="AJ39">
        <v>0</v>
      </c>
      <c r="AK39">
        <v>50.76</v>
      </c>
      <c r="AL39">
        <v>79.364599999999996</v>
      </c>
      <c r="AM39">
        <v>15.996</v>
      </c>
      <c r="AN39">
        <v>0.65042</v>
      </c>
      <c r="AO39">
        <v>28.518000000000001</v>
      </c>
      <c r="AP39">
        <v>11.529</v>
      </c>
      <c r="AQ39">
        <v>46.683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80.029999999999987</v>
      </c>
      <c r="BA39">
        <f t="shared" si="1"/>
        <v>2258.1546030000004</v>
      </c>
      <c r="BB39">
        <v>36</v>
      </c>
      <c r="BD39">
        <v>24.08</v>
      </c>
      <c r="BE39">
        <v>7.64</v>
      </c>
      <c r="BF39">
        <v>1.91</v>
      </c>
      <c r="BG39">
        <v>1.91</v>
      </c>
      <c r="BH39">
        <v>5.81</v>
      </c>
      <c r="BI39">
        <v>7.17</v>
      </c>
      <c r="BJ39">
        <v>3.11</v>
      </c>
      <c r="BK39">
        <v>4.07</v>
      </c>
      <c r="BL39">
        <v>2.06</v>
      </c>
      <c r="BM39">
        <v>0</v>
      </c>
      <c r="BN39">
        <v>0.51</v>
      </c>
      <c r="BO39">
        <v>11.79</v>
      </c>
      <c r="BP39">
        <v>3.99</v>
      </c>
      <c r="BQ39">
        <v>4.43</v>
      </c>
      <c r="BR39">
        <v>1.0900000000000001</v>
      </c>
      <c r="BS39">
        <v>0.46</v>
      </c>
      <c r="BT39">
        <v>0</v>
      </c>
      <c r="BU39">
        <v>0</v>
      </c>
      <c r="BV39">
        <v>0</v>
      </c>
      <c r="BW39">
        <f t="shared" si="2"/>
        <v>80.029999999999987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117.71404099999999</v>
      </c>
      <c r="L40">
        <v>353</v>
      </c>
      <c r="M40">
        <v>87</v>
      </c>
      <c r="N40">
        <v>118.125</v>
      </c>
      <c r="O40">
        <v>123.66562500000001</v>
      </c>
      <c r="P40">
        <v>123.75</v>
      </c>
      <c r="Q40">
        <v>11.061078</v>
      </c>
      <c r="R40">
        <v>18.347536999999999</v>
      </c>
      <c r="S40">
        <v>12.027593</v>
      </c>
      <c r="T40">
        <v>0</v>
      </c>
      <c r="U40">
        <v>348.97500000000002</v>
      </c>
      <c r="V40">
        <v>2</v>
      </c>
      <c r="W40">
        <v>14.17</v>
      </c>
      <c r="X40">
        <v>88.99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27.476800000000001</v>
      </c>
      <c r="AE40">
        <v>49.436556000000003</v>
      </c>
      <c r="AF40">
        <v>29.58</v>
      </c>
      <c r="AG40">
        <v>39.088799999999999</v>
      </c>
      <c r="AH40">
        <v>152.94049999999999</v>
      </c>
      <c r="AI40">
        <v>19.094999999999999</v>
      </c>
      <c r="AJ40">
        <v>0</v>
      </c>
      <c r="AK40">
        <v>50.76</v>
      </c>
      <c r="AL40">
        <v>79.364599999999996</v>
      </c>
      <c r="AM40">
        <v>15.996</v>
      </c>
      <c r="AN40">
        <v>0.65042</v>
      </c>
      <c r="AO40">
        <v>28.518000000000001</v>
      </c>
      <c r="AP40">
        <v>11.529</v>
      </c>
      <c r="AQ40">
        <v>46.683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80.029999999999987</v>
      </c>
      <c r="BA40">
        <f t="shared" si="1"/>
        <v>2273.1418610000001</v>
      </c>
      <c r="BB40">
        <v>37</v>
      </c>
      <c r="BD40">
        <v>24.08</v>
      </c>
      <c r="BE40">
        <v>7.64</v>
      </c>
      <c r="BF40">
        <v>1.91</v>
      </c>
      <c r="BG40">
        <v>1.91</v>
      </c>
      <c r="BH40">
        <v>5.81</v>
      </c>
      <c r="BI40">
        <v>7.17</v>
      </c>
      <c r="BJ40">
        <v>3.11</v>
      </c>
      <c r="BK40">
        <v>4.07</v>
      </c>
      <c r="BL40">
        <v>2.06</v>
      </c>
      <c r="BM40">
        <v>0</v>
      </c>
      <c r="BN40">
        <v>0.51</v>
      </c>
      <c r="BO40">
        <v>11.79</v>
      </c>
      <c r="BP40">
        <v>3.99</v>
      </c>
      <c r="BQ40">
        <v>4.43</v>
      </c>
      <c r="BR40">
        <v>1.0900000000000001</v>
      </c>
      <c r="BS40">
        <v>0.46</v>
      </c>
      <c r="BT40">
        <v>0</v>
      </c>
      <c r="BU40">
        <v>0</v>
      </c>
      <c r="BV40">
        <v>0</v>
      </c>
      <c r="BW40">
        <f t="shared" si="2"/>
        <v>80.029999999999987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117.726783</v>
      </c>
      <c r="L41">
        <v>348.44851399999999</v>
      </c>
      <c r="M41">
        <v>87</v>
      </c>
      <c r="N41">
        <v>118.125</v>
      </c>
      <c r="O41">
        <v>123.66562500000001</v>
      </c>
      <c r="P41">
        <v>123.75</v>
      </c>
      <c r="Q41">
        <v>11.061078</v>
      </c>
      <c r="R41">
        <v>18.347536999999999</v>
      </c>
      <c r="S41">
        <v>12.027593</v>
      </c>
      <c r="T41">
        <v>0</v>
      </c>
      <c r="U41">
        <v>348.97500000000002</v>
      </c>
      <c r="V41">
        <v>2</v>
      </c>
      <c r="W41">
        <v>14.17</v>
      </c>
      <c r="X41">
        <v>93.99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27.476800000000001</v>
      </c>
      <c r="AE41">
        <v>49.436556000000003</v>
      </c>
      <c r="AF41">
        <v>29.58</v>
      </c>
      <c r="AG41">
        <v>39.088799999999999</v>
      </c>
      <c r="AH41">
        <v>152.94049999999999</v>
      </c>
      <c r="AI41">
        <v>19.094999999999999</v>
      </c>
      <c r="AJ41">
        <v>0</v>
      </c>
      <c r="AK41">
        <v>50.76</v>
      </c>
      <c r="AL41">
        <v>79.364599999999996</v>
      </c>
      <c r="AM41">
        <v>15.996</v>
      </c>
      <c r="AN41">
        <v>0.65042</v>
      </c>
      <c r="AO41">
        <v>28.518000000000001</v>
      </c>
      <c r="AP41">
        <v>11.529</v>
      </c>
      <c r="AQ41">
        <v>46.683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80.029999999999987</v>
      </c>
      <c r="BA41">
        <f t="shared" si="1"/>
        <v>2273.6031170000001</v>
      </c>
      <c r="BB41">
        <v>38</v>
      </c>
      <c r="BD41">
        <v>24.08</v>
      </c>
      <c r="BE41">
        <v>7.64</v>
      </c>
      <c r="BF41">
        <v>1.91</v>
      </c>
      <c r="BG41">
        <v>1.91</v>
      </c>
      <c r="BH41">
        <v>5.81</v>
      </c>
      <c r="BI41">
        <v>7.17</v>
      </c>
      <c r="BJ41">
        <v>3.11</v>
      </c>
      <c r="BK41">
        <v>4.07</v>
      </c>
      <c r="BL41">
        <v>2.06</v>
      </c>
      <c r="BM41">
        <v>0</v>
      </c>
      <c r="BN41">
        <v>0.51</v>
      </c>
      <c r="BO41">
        <v>11.79</v>
      </c>
      <c r="BP41">
        <v>3.99</v>
      </c>
      <c r="BQ41">
        <v>4.43</v>
      </c>
      <c r="BR41">
        <v>1.0900000000000001</v>
      </c>
      <c r="BS41">
        <v>0.46</v>
      </c>
      <c r="BT41">
        <v>0</v>
      </c>
      <c r="BU41">
        <v>0</v>
      </c>
      <c r="BV41">
        <v>0</v>
      </c>
      <c r="BW41">
        <f t="shared" si="2"/>
        <v>80.029999999999987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117.71404099999999</v>
      </c>
      <c r="L42">
        <v>348</v>
      </c>
      <c r="M42">
        <v>87</v>
      </c>
      <c r="N42">
        <v>118.125</v>
      </c>
      <c r="O42">
        <v>123.66562500000001</v>
      </c>
      <c r="P42">
        <v>123.75</v>
      </c>
      <c r="Q42">
        <v>11.061078</v>
      </c>
      <c r="R42">
        <v>18.347536999999999</v>
      </c>
      <c r="S42">
        <v>12.027593</v>
      </c>
      <c r="T42">
        <v>0</v>
      </c>
      <c r="U42">
        <v>348.97500000000002</v>
      </c>
      <c r="V42">
        <v>2</v>
      </c>
      <c r="W42">
        <v>14.17</v>
      </c>
      <c r="X42">
        <v>106.67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27.476800000000001</v>
      </c>
      <c r="AE42">
        <v>49.436556000000003</v>
      </c>
      <c r="AF42">
        <v>29.58</v>
      </c>
      <c r="AG42">
        <v>39.088799999999999</v>
      </c>
      <c r="AH42">
        <v>152.94049999999999</v>
      </c>
      <c r="AI42">
        <v>19.094999999999999</v>
      </c>
      <c r="AJ42">
        <v>0</v>
      </c>
      <c r="AK42">
        <v>50.76</v>
      </c>
      <c r="AL42">
        <v>79.364599999999996</v>
      </c>
      <c r="AM42">
        <v>15.996</v>
      </c>
      <c r="AN42">
        <v>0.65042</v>
      </c>
      <c r="AO42">
        <v>28.518000000000001</v>
      </c>
      <c r="AP42">
        <v>11.529</v>
      </c>
      <c r="AQ42">
        <v>46.683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80.109999999999971</v>
      </c>
      <c r="BA42">
        <f t="shared" si="1"/>
        <v>2285.9018610000003</v>
      </c>
      <c r="BB42">
        <v>39</v>
      </c>
      <c r="BD42">
        <v>24.08</v>
      </c>
      <c r="BE42">
        <v>7.64</v>
      </c>
      <c r="BF42">
        <v>1.91</v>
      </c>
      <c r="BG42">
        <v>1.91</v>
      </c>
      <c r="BH42">
        <v>5.81</v>
      </c>
      <c r="BI42">
        <v>7.17</v>
      </c>
      <c r="BJ42">
        <v>3.11</v>
      </c>
      <c r="BK42">
        <v>4.12</v>
      </c>
      <c r="BL42">
        <v>2.09</v>
      </c>
      <c r="BM42">
        <v>0</v>
      </c>
      <c r="BN42">
        <v>0.51</v>
      </c>
      <c r="BO42">
        <v>11.79</v>
      </c>
      <c r="BP42">
        <v>3.99</v>
      </c>
      <c r="BQ42">
        <v>4.43</v>
      </c>
      <c r="BR42">
        <v>1.0900000000000001</v>
      </c>
      <c r="BS42">
        <v>0.46</v>
      </c>
      <c r="BT42">
        <v>0</v>
      </c>
      <c r="BU42">
        <v>0</v>
      </c>
      <c r="BV42">
        <v>0</v>
      </c>
      <c r="BW42">
        <f t="shared" si="2"/>
        <v>80.109999999999971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117.778763</v>
      </c>
      <c r="L43">
        <v>355.02677299999999</v>
      </c>
      <c r="M43">
        <v>87</v>
      </c>
      <c r="N43">
        <v>118.125</v>
      </c>
      <c r="O43">
        <v>123.66562500000001</v>
      </c>
      <c r="P43">
        <v>120</v>
      </c>
      <c r="Q43">
        <v>11.066262999999999</v>
      </c>
      <c r="R43">
        <v>18.347536999999999</v>
      </c>
      <c r="S43">
        <v>12.526408999999999</v>
      </c>
      <c r="T43">
        <v>0</v>
      </c>
      <c r="U43">
        <v>348.97500000000002</v>
      </c>
      <c r="V43">
        <v>2</v>
      </c>
      <c r="W43">
        <v>23.834900000000001</v>
      </c>
      <c r="X43">
        <v>127.26090000000001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27.476800000000001</v>
      </c>
      <c r="AE43">
        <v>49.436556000000003</v>
      </c>
      <c r="AF43">
        <v>29.58</v>
      </c>
      <c r="AG43">
        <v>39.088799999999999</v>
      </c>
      <c r="AH43">
        <v>152.94049999999999</v>
      </c>
      <c r="AI43">
        <v>19.094999999999999</v>
      </c>
      <c r="AJ43">
        <v>0</v>
      </c>
      <c r="AK43">
        <v>50.76</v>
      </c>
      <c r="AL43">
        <v>79.364599999999996</v>
      </c>
      <c r="AM43">
        <v>15.996</v>
      </c>
      <c r="AN43">
        <v>0.65042</v>
      </c>
      <c r="AO43">
        <v>28.518000000000001</v>
      </c>
      <c r="AP43">
        <v>11.529</v>
      </c>
      <c r="AQ43">
        <v>46.683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80.109999999999971</v>
      </c>
      <c r="BA43">
        <f t="shared" si="1"/>
        <v>2320.0031570000001</v>
      </c>
      <c r="BB43">
        <v>40</v>
      </c>
      <c r="BD43">
        <v>24.08</v>
      </c>
      <c r="BE43">
        <v>7.64</v>
      </c>
      <c r="BF43">
        <v>1.91</v>
      </c>
      <c r="BG43">
        <v>1.91</v>
      </c>
      <c r="BH43">
        <v>5.81</v>
      </c>
      <c r="BI43">
        <v>7.17</v>
      </c>
      <c r="BJ43">
        <v>3.11</v>
      </c>
      <c r="BK43">
        <v>4.12</v>
      </c>
      <c r="BL43">
        <v>2.09</v>
      </c>
      <c r="BM43">
        <v>0</v>
      </c>
      <c r="BN43">
        <v>0.51</v>
      </c>
      <c r="BO43">
        <v>11.79</v>
      </c>
      <c r="BP43">
        <v>3.99</v>
      </c>
      <c r="BQ43">
        <v>4.43</v>
      </c>
      <c r="BR43">
        <v>1.0900000000000001</v>
      </c>
      <c r="BS43">
        <v>0.46</v>
      </c>
      <c r="BT43">
        <v>0</v>
      </c>
      <c r="BU43">
        <v>0</v>
      </c>
      <c r="BV43">
        <v>0</v>
      </c>
      <c r="BW43">
        <f t="shared" si="2"/>
        <v>80.109999999999971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117.766092</v>
      </c>
      <c r="L44">
        <v>355.02677299999999</v>
      </c>
      <c r="M44">
        <v>87</v>
      </c>
      <c r="N44">
        <v>118.125</v>
      </c>
      <c r="O44">
        <v>123.66562500000001</v>
      </c>
      <c r="P44">
        <v>120</v>
      </c>
      <c r="Q44">
        <v>11.066262999999999</v>
      </c>
      <c r="R44">
        <v>18.347536999999999</v>
      </c>
      <c r="S44">
        <v>12.526408999999999</v>
      </c>
      <c r="T44">
        <v>0</v>
      </c>
      <c r="U44">
        <v>348.97500000000002</v>
      </c>
      <c r="V44">
        <v>2</v>
      </c>
      <c r="W44">
        <v>23.834900000000001</v>
      </c>
      <c r="X44">
        <v>127.26090000000001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27.476800000000001</v>
      </c>
      <c r="AE44">
        <v>49.436556000000003</v>
      </c>
      <c r="AF44">
        <v>29.58</v>
      </c>
      <c r="AG44">
        <v>39.088799999999999</v>
      </c>
      <c r="AH44">
        <v>152.94049999999999</v>
      </c>
      <c r="AI44">
        <v>19.094999999999999</v>
      </c>
      <c r="AJ44">
        <v>0</v>
      </c>
      <c r="AK44">
        <v>50.76</v>
      </c>
      <c r="AL44">
        <v>79.364599999999996</v>
      </c>
      <c r="AM44">
        <v>15.996</v>
      </c>
      <c r="AN44">
        <v>0.65042</v>
      </c>
      <c r="AO44">
        <v>28.518000000000001</v>
      </c>
      <c r="AP44">
        <v>11.529</v>
      </c>
      <c r="AQ44">
        <v>46.683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80.249999999999986</v>
      </c>
      <c r="BA44">
        <f t="shared" si="1"/>
        <v>2320.130486</v>
      </c>
      <c r="BB44">
        <v>41</v>
      </c>
      <c r="BD44">
        <v>24.08</v>
      </c>
      <c r="BE44">
        <v>7.64</v>
      </c>
      <c r="BF44">
        <v>1.91</v>
      </c>
      <c r="BG44">
        <v>1.91</v>
      </c>
      <c r="BH44">
        <v>5.81</v>
      </c>
      <c r="BI44">
        <v>7.17</v>
      </c>
      <c r="BJ44">
        <v>3.11</v>
      </c>
      <c r="BK44">
        <v>4.2</v>
      </c>
      <c r="BL44">
        <v>2.15</v>
      </c>
      <c r="BM44">
        <v>0</v>
      </c>
      <c r="BN44">
        <v>0.51</v>
      </c>
      <c r="BO44">
        <v>11.79</v>
      </c>
      <c r="BP44">
        <v>3.99</v>
      </c>
      <c r="BQ44">
        <v>4.43</v>
      </c>
      <c r="BR44">
        <v>1.0900000000000001</v>
      </c>
      <c r="BS44">
        <v>0.46</v>
      </c>
      <c r="BT44">
        <v>0</v>
      </c>
      <c r="BU44">
        <v>0</v>
      </c>
      <c r="BV44">
        <v>0</v>
      </c>
      <c r="BW44">
        <f t="shared" si="2"/>
        <v>80.249999999999986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117.778763</v>
      </c>
      <c r="L45">
        <v>355.02677299999999</v>
      </c>
      <c r="M45">
        <v>87</v>
      </c>
      <c r="N45">
        <v>118.125</v>
      </c>
      <c r="O45">
        <v>123.66562500000001</v>
      </c>
      <c r="P45">
        <v>120</v>
      </c>
      <c r="Q45">
        <v>11.066262999999999</v>
      </c>
      <c r="R45">
        <v>18.347536999999999</v>
      </c>
      <c r="S45">
        <v>12.526408999999999</v>
      </c>
      <c r="T45">
        <v>0</v>
      </c>
      <c r="U45">
        <v>348.97500000000002</v>
      </c>
      <c r="V45">
        <v>2</v>
      </c>
      <c r="W45">
        <v>23.834900000000001</v>
      </c>
      <c r="X45">
        <v>127.26090000000001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27.476800000000001</v>
      </c>
      <c r="AE45">
        <v>49.436556000000003</v>
      </c>
      <c r="AF45">
        <v>29.58</v>
      </c>
      <c r="AG45">
        <v>39.088799999999999</v>
      </c>
      <c r="AH45">
        <v>152.94049999999999</v>
      </c>
      <c r="AI45">
        <v>19.094999999999999</v>
      </c>
      <c r="AJ45">
        <v>0</v>
      </c>
      <c r="AK45">
        <v>50.76</v>
      </c>
      <c r="AL45">
        <v>79.364599999999996</v>
      </c>
      <c r="AM45">
        <v>15.996</v>
      </c>
      <c r="AN45">
        <v>0.65042</v>
      </c>
      <c r="AO45">
        <v>28.518000000000001</v>
      </c>
      <c r="AP45">
        <v>11.529</v>
      </c>
      <c r="AQ45">
        <v>46.683</v>
      </c>
      <c r="AR45">
        <v>49.128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79.719999999999985</v>
      </c>
      <c r="BA45">
        <f t="shared" si="1"/>
        <v>2319.6131569999998</v>
      </c>
      <c r="BB45">
        <v>42</v>
      </c>
      <c r="BD45">
        <v>24.08</v>
      </c>
      <c r="BE45">
        <v>7.64</v>
      </c>
      <c r="BF45">
        <v>1.91</v>
      </c>
      <c r="BG45">
        <v>1.91</v>
      </c>
      <c r="BH45">
        <v>5.81</v>
      </c>
      <c r="BI45">
        <v>7.17</v>
      </c>
      <c r="BJ45">
        <v>3.11</v>
      </c>
      <c r="BK45">
        <v>3.67</v>
      </c>
      <c r="BL45">
        <v>2.15</v>
      </c>
      <c r="BM45">
        <v>0</v>
      </c>
      <c r="BN45">
        <v>0.51</v>
      </c>
      <c r="BO45">
        <v>11.79</v>
      </c>
      <c r="BP45">
        <v>3.99</v>
      </c>
      <c r="BQ45">
        <v>4.43</v>
      </c>
      <c r="BR45">
        <v>1.0900000000000001</v>
      </c>
      <c r="BS45">
        <v>0.46</v>
      </c>
      <c r="BT45">
        <v>0</v>
      </c>
      <c r="BU45">
        <v>0</v>
      </c>
      <c r="BV45">
        <v>0</v>
      </c>
      <c r="BW45">
        <f t="shared" si="2"/>
        <v>79.719999999999985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117.766092</v>
      </c>
      <c r="L46">
        <v>355.02677299999999</v>
      </c>
      <c r="M46">
        <v>87</v>
      </c>
      <c r="N46">
        <v>118.125</v>
      </c>
      <c r="O46">
        <v>123.66562500000001</v>
      </c>
      <c r="P46">
        <v>120</v>
      </c>
      <c r="Q46">
        <v>11.066262999999999</v>
      </c>
      <c r="R46">
        <v>18.347536999999999</v>
      </c>
      <c r="S46">
        <v>12.526408999999999</v>
      </c>
      <c r="T46">
        <v>0</v>
      </c>
      <c r="U46">
        <v>348.97500000000002</v>
      </c>
      <c r="V46">
        <v>2</v>
      </c>
      <c r="W46">
        <v>23.834900000000001</v>
      </c>
      <c r="X46">
        <v>127.26090000000001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27.476800000000001</v>
      </c>
      <c r="AE46">
        <v>49.436556000000003</v>
      </c>
      <c r="AF46">
        <v>29.58</v>
      </c>
      <c r="AG46">
        <v>39.088799999999999</v>
      </c>
      <c r="AH46">
        <v>152.94049999999999</v>
      </c>
      <c r="AI46">
        <v>19.094999999999999</v>
      </c>
      <c r="AJ46">
        <v>0</v>
      </c>
      <c r="AK46">
        <v>50.76</v>
      </c>
      <c r="AL46">
        <v>79.364599999999996</v>
      </c>
      <c r="AM46">
        <v>15.996</v>
      </c>
      <c r="AN46">
        <v>0.65042</v>
      </c>
      <c r="AO46">
        <v>28.518000000000001</v>
      </c>
      <c r="AP46">
        <v>11.529</v>
      </c>
      <c r="AQ46">
        <v>46.683</v>
      </c>
      <c r="AR46">
        <v>49.128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79.819999999999979</v>
      </c>
      <c r="BA46">
        <f t="shared" si="1"/>
        <v>2319.7004860000002</v>
      </c>
      <c r="BB46">
        <v>43</v>
      </c>
      <c r="BD46">
        <v>24.08</v>
      </c>
      <c r="BE46">
        <v>7.64</v>
      </c>
      <c r="BF46">
        <v>1.91</v>
      </c>
      <c r="BG46">
        <v>1.91</v>
      </c>
      <c r="BH46">
        <v>5.81</v>
      </c>
      <c r="BI46">
        <v>7.17</v>
      </c>
      <c r="BJ46">
        <v>3.11</v>
      </c>
      <c r="BK46">
        <v>3.77</v>
      </c>
      <c r="BL46">
        <v>2.15</v>
      </c>
      <c r="BM46">
        <v>0</v>
      </c>
      <c r="BN46">
        <v>0.51</v>
      </c>
      <c r="BO46">
        <v>11.79</v>
      </c>
      <c r="BP46">
        <v>3.99</v>
      </c>
      <c r="BQ46">
        <v>4.43</v>
      </c>
      <c r="BR46">
        <v>1.0900000000000001</v>
      </c>
      <c r="BS46">
        <v>0.46</v>
      </c>
      <c r="BT46">
        <v>0</v>
      </c>
      <c r="BU46">
        <v>0</v>
      </c>
      <c r="BV46">
        <v>0</v>
      </c>
      <c r="BW46">
        <f t="shared" si="2"/>
        <v>79.819999999999979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122.47</v>
      </c>
      <c r="L47">
        <v>356.71462300000002</v>
      </c>
      <c r="M47">
        <v>87</v>
      </c>
      <c r="N47">
        <v>118.125</v>
      </c>
      <c r="O47">
        <v>123.66562500000001</v>
      </c>
      <c r="P47">
        <v>123.75</v>
      </c>
      <c r="Q47">
        <v>13.693300000000001</v>
      </c>
      <c r="R47">
        <v>19.028632999999999</v>
      </c>
      <c r="S47">
        <v>18.240500000000001</v>
      </c>
      <c r="T47">
        <v>0</v>
      </c>
      <c r="U47">
        <v>348.97500000000002</v>
      </c>
      <c r="V47">
        <v>9.9671000000000003</v>
      </c>
      <c r="W47">
        <v>23.834900000000001</v>
      </c>
      <c r="X47">
        <v>127.26090000000001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27.476800000000001</v>
      </c>
      <c r="AE47">
        <v>49.436556000000003</v>
      </c>
      <c r="AF47">
        <v>29.58</v>
      </c>
      <c r="AG47">
        <v>39.088799999999999</v>
      </c>
      <c r="AH47">
        <v>152.94049999999999</v>
      </c>
      <c r="AI47">
        <v>19.094999999999999</v>
      </c>
      <c r="AJ47">
        <v>0</v>
      </c>
      <c r="AK47">
        <v>50.76</v>
      </c>
      <c r="AL47">
        <v>79.364599999999996</v>
      </c>
      <c r="AM47">
        <v>15.996</v>
      </c>
      <c r="AN47">
        <v>0.65042</v>
      </c>
      <c r="AO47">
        <v>28.518000000000001</v>
      </c>
      <c r="AP47">
        <v>11.529</v>
      </c>
      <c r="AQ47">
        <v>46.683</v>
      </c>
      <c r="AR47">
        <v>49.128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79.819999999999979</v>
      </c>
      <c r="BA47">
        <f t="shared" si="1"/>
        <v>2346.8315680000005</v>
      </c>
      <c r="BB47">
        <v>44</v>
      </c>
      <c r="BD47">
        <v>24.08</v>
      </c>
      <c r="BE47">
        <v>7.64</v>
      </c>
      <c r="BF47">
        <v>1.91</v>
      </c>
      <c r="BG47">
        <v>1.91</v>
      </c>
      <c r="BH47">
        <v>5.81</v>
      </c>
      <c r="BI47">
        <v>7.17</v>
      </c>
      <c r="BJ47">
        <v>3.11</v>
      </c>
      <c r="BK47">
        <v>3.77</v>
      </c>
      <c r="BL47">
        <v>2.15</v>
      </c>
      <c r="BM47">
        <v>0</v>
      </c>
      <c r="BN47">
        <v>0.51</v>
      </c>
      <c r="BO47">
        <v>11.79</v>
      </c>
      <c r="BP47">
        <v>3.99</v>
      </c>
      <c r="BQ47">
        <v>4.43</v>
      </c>
      <c r="BR47">
        <v>1.0900000000000001</v>
      </c>
      <c r="BS47">
        <v>0.46</v>
      </c>
      <c r="BT47">
        <v>0</v>
      </c>
      <c r="BU47">
        <v>0</v>
      </c>
      <c r="BV47">
        <v>0</v>
      </c>
      <c r="BW47">
        <f t="shared" si="2"/>
        <v>79.819999999999979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149.56</v>
      </c>
      <c r="L48">
        <v>356.71462300000002</v>
      </c>
      <c r="M48">
        <v>87</v>
      </c>
      <c r="N48">
        <v>118.125</v>
      </c>
      <c r="O48">
        <v>123.66562500000001</v>
      </c>
      <c r="P48">
        <v>123.75</v>
      </c>
      <c r="Q48">
        <v>13.693300000000001</v>
      </c>
      <c r="R48">
        <v>19.028632999999999</v>
      </c>
      <c r="S48">
        <v>18.240500000000001</v>
      </c>
      <c r="T48">
        <v>0</v>
      </c>
      <c r="U48">
        <v>348.97500000000002</v>
      </c>
      <c r="V48">
        <v>9.9671000000000003</v>
      </c>
      <c r="W48">
        <v>23.834900000000001</v>
      </c>
      <c r="X48">
        <v>127.26090000000001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27.476800000000001</v>
      </c>
      <c r="AE48">
        <v>49.436556000000003</v>
      </c>
      <c r="AF48">
        <v>29.58</v>
      </c>
      <c r="AG48">
        <v>39.088799999999999</v>
      </c>
      <c r="AH48">
        <v>152.94049999999999</v>
      </c>
      <c r="AI48">
        <v>19.094999999999999</v>
      </c>
      <c r="AJ48">
        <v>0</v>
      </c>
      <c r="AK48">
        <v>50.76</v>
      </c>
      <c r="AL48">
        <v>79.364599999999996</v>
      </c>
      <c r="AM48">
        <v>15.996</v>
      </c>
      <c r="AN48">
        <v>0.65042</v>
      </c>
      <c r="AO48">
        <v>28.518000000000001</v>
      </c>
      <c r="AP48">
        <v>11.529</v>
      </c>
      <c r="AQ48">
        <v>46.683</v>
      </c>
      <c r="AR48">
        <v>49.128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79.899999999999991</v>
      </c>
      <c r="BA48">
        <f t="shared" si="1"/>
        <v>2374.0015680000001</v>
      </c>
      <c r="BB48">
        <v>45</v>
      </c>
      <c r="BD48">
        <v>24.08</v>
      </c>
      <c r="BE48">
        <v>7.64</v>
      </c>
      <c r="BF48">
        <v>1.91</v>
      </c>
      <c r="BG48">
        <v>1.91</v>
      </c>
      <c r="BH48">
        <v>5.81</v>
      </c>
      <c r="BI48">
        <v>7.17</v>
      </c>
      <c r="BJ48">
        <v>3.11</v>
      </c>
      <c r="BK48">
        <v>3.85</v>
      </c>
      <c r="BL48">
        <v>2.15</v>
      </c>
      <c r="BM48">
        <v>0</v>
      </c>
      <c r="BN48">
        <v>0.51</v>
      </c>
      <c r="BO48">
        <v>11.79</v>
      </c>
      <c r="BP48">
        <v>3.99</v>
      </c>
      <c r="BQ48">
        <v>4.43</v>
      </c>
      <c r="BR48">
        <v>1.0900000000000001</v>
      </c>
      <c r="BS48">
        <v>0.46</v>
      </c>
      <c r="BT48">
        <v>0</v>
      </c>
      <c r="BU48">
        <v>0</v>
      </c>
      <c r="BV48">
        <v>0</v>
      </c>
      <c r="BW48">
        <f t="shared" si="2"/>
        <v>79.899999999999991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175.69</v>
      </c>
      <c r="L49">
        <v>353</v>
      </c>
      <c r="M49">
        <v>87</v>
      </c>
      <c r="N49">
        <v>118.125</v>
      </c>
      <c r="O49">
        <v>123.66562500000001</v>
      </c>
      <c r="P49">
        <v>123.75</v>
      </c>
      <c r="Q49">
        <v>13.693300000000001</v>
      </c>
      <c r="R49">
        <v>17.707339000000001</v>
      </c>
      <c r="S49">
        <v>18.240500000000001</v>
      </c>
      <c r="T49">
        <v>0</v>
      </c>
      <c r="U49">
        <v>348.97500000000002</v>
      </c>
      <c r="V49">
        <v>9.9671000000000003</v>
      </c>
      <c r="W49">
        <v>23.834900000000001</v>
      </c>
      <c r="X49">
        <v>127.26090000000001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27.476800000000001</v>
      </c>
      <c r="AE49">
        <v>49.436556000000003</v>
      </c>
      <c r="AF49">
        <v>29.58</v>
      </c>
      <c r="AG49">
        <v>39.088799999999999</v>
      </c>
      <c r="AH49">
        <v>152.94049999999999</v>
      </c>
      <c r="AI49">
        <v>19.094999999999999</v>
      </c>
      <c r="AJ49">
        <v>0</v>
      </c>
      <c r="AK49">
        <v>50.76</v>
      </c>
      <c r="AL49">
        <v>79.364599999999996</v>
      </c>
      <c r="AM49">
        <v>15.996</v>
      </c>
      <c r="AN49">
        <v>0.65042</v>
      </c>
      <c r="AO49">
        <v>28.518000000000001</v>
      </c>
      <c r="AP49">
        <v>11.529</v>
      </c>
      <c r="AQ49">
        <v>46.683</v>
      </c>
      <c r="AR49">
        <v>49.128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80.07999999999997</v>
      </c>
      <c r="BA49">
        <f t="shared" si="1"/>
        <v>2395.2756510000004</v>
      </c>
      <c r="BB49">
        <v>46</v>
      </c>
      <c r="BD49">
        <v>24.08</v>
      </c>
      <c r="BE49">
        <v>7.64</v>
      </c>
      <c r="BF49">
        <v>1.91</v>
      </c>
      <c r="BG49">
        <v>1.91</v>
      </c>
      <c r="BH49">
        <v>5.81</v>
      </c>
      <c r="BI49">
        <v>7.17</v>
      </c>
      <c r="BJ49">
        <v>3.11</v>
      </c>
      <c r="BK49">
        <v>4.03</v>
      </c>
      <c r="BL49">
        <v>2.15</v>
      </c>
      <c r="BM49">
        <v>0</v>
      </c>
      <c r="BN49">
        <v>0.51</v>
      </c>
      <c r="BO49">
        <v>11.79</v>
      </c>
      <c r="BP49">
        <v>3.99</v>
      </c>
      <c r="BQ49">
        <v>4.43</v>
      </c>
      <c r="BR49">
        <v>1.0900000000000001</v>
      </c>
      <c r="BS49">
        <v>0.46</v>
      </c>
      <c r="BT49">
        <v>0</v>
      </c>
      <c r="BU49">
        <v>0</v>
      </c>
      <c r="BV49">
        <v>0</v>
      </c>
      <c r="BW49">
        <f t="shared" si="2"/>
        <v>80.07999999999997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139.05000000000001</v>
      </c>
      <c r="L50">
        <v>353</v>
      </c>
      <c r="M50">
        <v>87</v>
      </c>
      <c r="N50">
        <v>118.125</v>
      </c>
      <c r="O50">
        <v>123.66562500000001</v>
      </c>
      <c r="P50">
        <v>123.75</v>
      </c>
      <c r="Q50">
        <v>13.693300000000001</v>
      </c>
      <c r="R50">
        <v>17.707339000000001</v>
      </c>
      <c r="S50">
        <v>18.240500000000001</v>
      </c>
      <c r="T50">
        <v>0</v>
      </c>
      <c r="U50">
        <v>348.97500000000002</v>
      </c>
      <c r="V50">
        <v>9.9671000000000003</v>
      </c>
      <c r="W50">
        <v>23.834900000000001</v>
      </c>
      <c r="X50">
        <v>127.26090000000001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27.476800000000001</v>
      </c>
      <c r="AE50">
        <v>49.436556000000003</v>
      </c>
      <c r="AF50">
        <v>29.58</v>
      </c>
      <c r="AG50">
        <v>39.088799999999999</v>
      </c>
      <c r="AH50">
        <v>152.94049999999999</v>
      </c>
      <c r="AI50">
        <v>19.094999999999999</v>
      </c>
      <c r="AJ50">
        <v>0</v>
      </c>
      <c r="AK50">
        <v>50.76</v>
      </c>
      <c r="AL50">
        <v>79.364599999999996</v>
      </c>
      <c r="AM50">
        <v>15.996</v>
      </c>
      <c r="AN50">
        <v>0.65042</v>
      </c>
      <c r="AO50">
        <v>28.518000000000001</v>
      </c>
      <c r="AP50">
        <v>11.529</v>
      </c>
      <c r="AQ50">
        <v>46.683</v>
      </c>
      <c r="AR50">
        <v>49.128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80.07999999999997</v>
      </c>
      <c r="BA50">
        <f t="shared" si="1"/>
        <v>2358.6356510000001</v>
      </c>
      <c r="BB50">
        <v>47</v>
      </c>
      <c r="BD50">
        <v>24.08</v>
      </c>
      <c r="BE50">
        <v>7.64</v>
      </c>
      <c r="BF50">
        <v>1.91</v>
      </c>
      <c r="BG50">
        <v>1.91</v>
      </c>
      <c r="BH50">
        <v>5.81</v>
      </c>
      <c r="BI50">
        <v>7.17</v>
      </c>
      <c r="BJ50">
        <v>3.11</v>
      </c>
      <c r="BK50">
        <v>4.03</v>
      </c>
      <c r="BL50">
        <v>2.15</v>
      </c>
      <c r="BM50">
        <v>0</v>
      </c>
      <c r="BN50">
        <v>0.51</v>
      </c>
      <c r="BO50">
        <v>11.79</v>
      </c>
      <c r="BP50">
        <v>3.99</v>
      </c>
      <c r="BQ50">
        <v>4.43</v>
      </c>
      <c r="BR50">
        <v>1.0900000000000001</v>
      </c>
      <c r="BS50">
        <v>0.46</v>
      </c>
      <c r="BT50">
        <v>0</v>
      </c>
      <c r="BU50">
        <v>0</v>
      </c>
      <c r="BV50">
        <v>0</v>
      </c>
      <c r="BW50">
        <f t="shared" si="2"/>
        <v>80.07999999999997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102.84</v>
      </c>
      <c r="L51">
        <v>354.85</v>
      </c>
      <c r="M51">
        <v>87</v>
      </c>
      <c r="N51">
        <v>118.125</v>
      </c>
      <c r="O51">
        <v>123.66562500000001</v>
      </c>
      <c r="P51">
        <v>123.75</v>
      </c>
      <c r="Q51">
        <v>13.693300000000001</v>
      </c>
      <c r="R51">
        <v>20.747706000000001</v>
      </c>
      <c r="S51">
        <v>18.240500000000001</v>
      </c>
      <c r="T51">
        <v>0</v>
      </c>
      <c r="U51">
        <v>348.97500000000002</v>
      </c>
      <c r="V51">
        <v>9.9671000000000003</v>
      </c>
      <c r="W51">
        <v>28.146000000000001</v>
      </c>
      <c r="X51">
        <v>127.26090000000001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27.476800000000001</v>
      </c>
      <c r="AE51">
        <v>49.436556000000003</v>
      </c>
      <c r="AF51">
        <v>29.58</v>
      </c>
      <c r="AG51">
        <v>39.088799999999999</v>
      </c>
      <c r="AH51">
        <v>152.94049999999999</v>
      </c>
      <c r="AI51">
        <v>19.094999999999999</v>
      </c>
      <c r="AJ51">
        <v>0</v>
      </c>
      <c r="AK51">
        <v>50.76</v>
      </c>
      <c r="AL51">
        <v>79.364599999999996</v>
      </c>
      <c r="AM51">
        <v>15.996</v>
      </c>
      <c r="AN51">
        <v>0.66954999999999998</v>
      </c>
      <c r="AO51">
        <v>27.93</v>
      </c>
      <c r="AP51">
        <v>11.529</v>
      </c>
      <c r="AQ51">
        <v>46.683</v>
      </c>
      <c r="AR51">
        <v>49.128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80.189999999999984</v>
      </c>
      <c r="BA51">
        <f t="shared" si="1"/>
        <v>2331.1682479999999</v>
      </c>
      <c r="BB51">
        <v>48</v>
      </c>
      <c r="BD51">
        <v>24.08</v>
      </c>
      <c r="BE51">
        <v>7.64</v>
      </c>
      <c r="BF51">
        <v>1.91</v>
      </c>
      <c r="BG51">
        <v>1.91</v>
      </c>
      <c r="BH51">
        <v>5.81</v>
      </c>
      <c r="BI51">
        <v>7.17</v>
      </c>
      <c r="BJ51">
        <v>3.11</v>
      </c>
      <c r="BK51">
        <v>4.1399999999999997</v>
      </c>
      <c r="BL51">
        <v>2.15</v>
      </c>
      <c r="BM51">
        <v>0</v>
      </c>
      <c r="BN51">
        <v>0.51</v>
      </c>
      <c r="BO51">
        <v>11.79</v>
      </c>
      <c r="BP51">
        <v>3.99</v>
      </c>
      <c r="BQ51">
        <v>4.43</v>
      </c>
      <c r="BR51">
        <v>1.0900000000000001</v>
      </c>
      <c r="BS51">
        <v>0.46</v>
      </c>
      <c r="BT51">
        <v>0</v>
      </c>
      <c r="BU51">
        <v>0</v>
      </c>
      <c r="BV51">
        <v>0</v>
      </c>
      <c r="BW51">
        <f t="shared" si="2"/>
        <v>80.189999999999984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131.99</v>
      </c>
      <c r="L52">
        <v>354.85</v>
      </c>
      <c r="M52">
        <v>87</v>
      </c>
      <c r="N52">
        <v>118.125</v>
      </c>
      <c r="O52">
        <v>123.66562500000001</v>
      </c>
      <c r="P52">
        <v>123.75</v>
      </c>
      <c r="Q52">
        <v>13.693300000000001</v>
      </c>
      <c r="R52">
        <v>20.747706000000001</v>
      </c>
      <c r="S52">
        <v>18.240500000000001</v>
      </c>
      <c r="T52">
        <v>0</v>
      </c>
      <c r="U52">
        <v>348.97500000000002</v>
      </c>
      <c r="V52">
        <v>9.9671000000000003</v>
      </c>
      <c r="W52">
        <v>28.146000000000001</v>
      </c>
      <c r="X52">
        <v>127.26090000000001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27.476800000000001</v>
      </c>
      <c r="AE52">
        <v>49.436556000000003</v>
      </c>
      <c r="AF52">
        <v>29.58</v>
      </c>
      <c r="AG52">
        <v>39.088799999999999</v>
      </c>
      <c r="AH52">
        <v>152.94049999999999</v>
      </c>
      <c r="AI52">
        <v>19.094999999999999</v>
      </c>
      <c r="AJ52">
        <v>0</v>
      </c>
      <c r="AK52">
        <v>50.76</v>
      </c>
      <c r="AL52">
        <v>79.364599999999996</v>
      </c>
      <c r="AM52">
        <v>15.996</v>
      </c>
      <c r="AN52">
        <v>0.66954999999999998</v>
      </c>
      <c r="AO52">
        <v>27.93</v>
      </c>
      <c r="AP52">
        <v>11.529</v>
      </c>
      <c r="AQ52">
        <v>46.683</v>
      </c>
      <c r="AR52">
        <v>49.128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80.249999999999986</v>
      </c>
      <c r="BA52">
        <f t="shared" si="1"/>
        <v>2360.378248</v>
      </c>
      <c r="BB52">
        <v>49</v>
      </c>
      <c r="BD52">
        <v>24.08</v>
      </c>
      <c r="BE52">
        <v>7.64</v>
      </c>
      <c r="BF52">
        <v>1.91</v>
      </c>
      <c r="BG52">
        <v>1.91</v>
      </c>
      <c r="BH52">
        <v>5.81</v>
      </c>
      <c r="BI52">
        <v>7.17</v>
      </c>
      <c r="BJ52">
        <v>3.11</v>
      </c>
      <c r="BK52">
        <v>4.2</v>
      </c>
      <c r="BL52">
        <v>2.15</v>
      </c>
      <c r="BM52">
        <v>0</v>
      </c>
      <c r="BN52">
        <v>0.51</v>
      </c>
      <c r="BO52">
        <v>11.79</v>
      </c>
      <c r="BP52">
        <v>3.99</v>
      </c>
      <c r="BQ52">
        <v>4.43</v>
      </c>
      <c r="BR52">
        <v>1.0900000000000001</v>
      </c>
      <c r="BS52">
        <v>0.46</v>
      </c>
      <c r="BT52">
        <v>0</v>
      </c>
      <c r="BU52">
        <v>0</v>
      </c>
      <c r="BV52">
        <v>0</v>
      </c>
      <c r="BW52">
        <f t="shared" si="2"/>
        <v>80.249999999999986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167.09</v>
      </c>
      <c r="L53">
        <v>358.01097199999998</v>
      </c>
      <c r="M53">
        <v>87</v>
      </c>
      <c r="N53">
        <v>118.125</v>
      </c>
      <c r="O53">
        <v>123.66562500000001</v>
      </c>
      <c r="P53">
        <v>123.75</v>
      </c>
      <c r="Q53">
        <v>13.693300000000001</v>
      </c>
      <c r="R53">
        <v>21.219529999999999</v>
      </c>
      <c r="S53">
        <v>18.240500000000001</v>
      </c>
      <c r="T53">
        <v>0</v>
      </c>
      <c r="U53">
        <v>348.97500000000002</v>
      </c>
      <c r="V53">
        <v>9.9671000000000003</v>
      </c>
      <c r="W53">
        <v>28.146000000000001</v>
      </c>
      <c r="X53">
        <v>127.26090000000001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27.476800000000001</v>
      </c>
      <c r="AE53">
        <v>49.436556000000003</v>
      </c>
      <c r="AF53">
        <v>29.58</v>
      </c>
      <c r="AG53">
        <v>39.088799999999999</v>
      </c>
      <c r="AH53">
        <v>152.94049999999999</v>
      </c>
      <c r="AI53">
        <v>19.094999999999999</v>
      </c>
      <c r="AJ53">
        <v>0</v>
      </c>
      <c r="AK53">
        <v>50.76</v>
      </c>
      <c r="AL53">
        <v>79.364599999999996</v>
      </c>
      <c r="AM53">
        <v>15.996</v>
      </c>
      <c r="AN53">
        <v>0.66954999999999998</v>
      </c>
      <c r="AO53">
        <v>24.99</v>
      </c>
      <c r="AP53">
        <v>11.529</v>
      </c>
      <c r="AQ53">
        <v>46.683</v>
      </c>
      <c r="AR53">
        <v>49.128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80.249999999999986</v>
      </c>
      <c r="BA53">
        <f t="shared" si="1"/>
        <v>2396.1710439999997</v>
      </c>
      <c r="BB53">
        <v>50</v>
      </c>
      <c r="BD53">
        <v>24.08</v>
      </c>
      <c r="BE53">
        <v>7.64</v>
      </c>
      <c r="BF53">
        <v>1.91</v>
      </c>
      <c r="BG53">
        <v>1.91</v>
      </c>
      <c r="BH53">
        <v>5.81</v>
      </c>
      <c r="BI53">
        <v>7.17</v>
      </c>
      <c r="BJ53">
        <v>3.11</v>
      </c>
      <c r="BK53">
        <v>4.2</v>
      </c>
      <c r="BL53">
        <v>2.15</v>
      </c>
      <c r="BM53">
        <v>0</v>
      </c>
      <c r="BN53">
        <v>0.51</v>
      </c>
      <c r="BO53">
        <v>11.79</v>
      </c>
      <c r="BP53">
        <v>3.99</v>
      </c>
      <c r="BQ53">
        <v>4.43</v>
      </c>
      <c r="BR53">
        <v>1.0900000000000001</v>
      </c>
      <c r="BS53">
        <v>0.46</v>
      </c>
      <c r="BT53">
        <v>0</v>
      </c>
      <c r="BU53">
        <v>0</v>
      </c>
      <c r="BV53">
        <v>0</v>
      </c>
      <c r="BW53">
        <f t="shared" si="2"/>
        <v>80.249999999999986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131.79</v>
      </c>
      <c r="L54">
        <v>358.01097199999998</v>
      </c>
      <c r="M54">
        <v>87</v>
      </c>
      <c r="N54">
        <v>118.125</v>
      </c>
      <c r="O54">
        <v>123.66562500000001</v>
      </c>
      <c r="P54">
        <v>123.75</v>
      </c>
      <c r="Q54">
        <v>13.693300000000001</v>
      </c>
      <c r="R54">
        <v>21.219529999999999</v>
      </c>
      <c r="S54">
        <v>18.240500000000001</v>
      </c>
      <c r="T54">
        <v>0</v>
      </c>
      <c r="U54">
        <v>348.97500000000002</v>
      </c>
      <c r="V54">
        <v>9.9671000000000003</v>
      </c>
      <c r="W54">
        <v>28.146000000000001</v>
      </c>
      <c r="X54">
        <v>127.26090000000001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27.476800000000001</v>
      </c>
      <c r="AE54">
        <v>49.436556000000003</v>
      </c>
      <c r="AF54">
        <v>29.58</v>
      </c>
      <c r="AG54">
        <v>39.088799999999999</v>
      </c>
      <c r="AH54">
        <v>152.94049999999999</v>
      </c>
      <c r="AI54">
        <v>19.094999999999999</v>
      </c>
      <c r="AJ54">
        <v>0</v>
      </c>
      <c r="AK54">
        <v>50.76</v>
      </c>
      <c r="AL54">
        <v>79.364599999999996</v>
      </c>
      <c r="AM54">
        <v>15.996</v>
      </c>
      <c r="AN54">
        <v>0.66954999999999998</v>
      </c>
      <c r="AO54">
        <v>24.99</v>
      </c>
      <c r="AP54">
        <v>11.529</v>
      </c>
      <c r="AQ54">
        <v>46.683</v>
      </c>
      <c r="AR54">
        <v>49.128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80.089999999999989</v>
      </c>
      <c r="BA54">
        <f t="shared" si="1"/>
        <v>2360.7110440000001</v>
      </c>
      <c r="BB54">
        <v>51</v>
      </c>
      <c r="BD54">
        <v>24.08</v>
      </c>
      <c r="BE54">
        <v>7.64</v>
      </c>
      <c r="BF54">
        <v>1.91</v>
      </c>
      <c r="BG54">
        <v>1.91</v>
      </c>
      <c r="BH54">
        <v>5.81</v>
      </c>
      <c r="BI54">
        <v>7.17</v>
      </c>
      <c r="BJ54">
        <v>3.11</v>
      </c>
      <c r="BK54">
        <v>4.0999999999999996</v>
      </c>
      <c r="BL54">
        <v>2.09</v>
      </c>
      <c r="BM54">
        <v>0</v>
      </c>
      <c r="BN54">
        <v>0.51</v>
      </c>
      <c r="BO54">
        <v>11.79</v>
      </c>
      <c r="BP54">
        <v>3.99</v>
      </c>
      <c r="BQ54">
        <v>4.43</v>
      </c>
      <c r="BR54">
        <v>1.0900000000000001</v>
      </c>
      <c r="BS54">
        <v>0.46</v>
      </c>
      <c r="BT54">
        <v>0</v>
      </c>
      <c r="BU54">
        <v>0</v>
      </c>
      <c r="BV54">
        <v>0</v>
      </c>
      <c r="BW54">
        <f t="shared" si="2"/>
        <v>80.089999999999989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117.522358</v>
      </c>
      <c r="L55">
        <v>358.01097199999998</v>
      </c>
      <c r="M55">
        <v>87</v>
      </c>
      <c r="N55">
        <v>118.125</v>
      </c>
      <c r="O55">
        <v>123.66562500000001</v>
      </c>
      <c r="P55">
        <v>123.75</v>
      </c>
      <c r="Q55">
        <v>11.312037999999999</v>
      </c>
      <c r="R55">
        <v>22.225445000000001</v>
      </c>
      <c r="S55">
        <v>13.705932000000001</v>
      </c>
      <c r="T55">
        <v>0</v>
      </c>
      <c r="U55">
        <v>348.97500000000002</v>
      </c>
      <c r="V55">
        <v>9.9671000000000003</v>
      </c>
      <c r="W55">
        <v>28.146000000000001</v>
      </c>
      <c r="X55">
        <v>127.26090000000001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27.476800000000001</v>
      </c>
      <c r="AE55">
        <v>49.436556000000003</v>
      </c>
      <c r="AF55">
        <v>29.58</v>
      </c>
      <c r="AG55">
        <v>39.088799999999999</v>
      </c>
      <c r="AH55">
        <v>152.94049999999999</v>
      </c>
      <c r="AI55">
        <v>19.094999999999999</v>
      </c>
      <c r="AJ55">
        <v>0</v>
      </c>
      <c r="AK55">
        <v>50.76</v>
      </c>
      <c r="AL55">
        <v>79.364599999999996</v>
      </c>
      <c r="AM55">
        <v>15.996</v>
      </c>
      <c r="AN55">
        <v>0.66954999999999998</v>
      </c>
      <c r="AO55">
        <v>24.402000000000001</v>
      </c>
      <c r="AP55">
        <v>11.529</v>
      </c>
      <c r="AQ55">
        <v>46.683</v>
      </c>
      <c r="AR55">
        <v>49.128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80.089999999999989</v>
      </c>
      <c r="BA55">
        <f t="shared" si="1"/>
        <v>2339.9454870000004</v>
      </c>
      <c r="BB55">
        <v>52</v>
      </c>
      <c r="BD55">
        <v>24.08</v>
      </c>
      <c r="BE55">
        <v>7.64</v>
      </c>
      <c r="BF55">
        <v>1.91</v>
      </c>
      <c r="BG55">
        <v>1.91</v>
      </c>
      <c r="BH55">
        <v>5.81</v>
      </c>
      <c r="BI55">
        <v>7.17</v>
      </c>
      <c r="BJ55">
        <v>3.11</v>
      </c>
      <c r="BK55">
        <v>4.0999999999999996</v>
      </c>
      <c r="BL55">
        <v>2.09</v>
      </c>
      <c r="BM55">
        <v>0</v>
      </c>
      <c r="BN55">
        <v>0.51</v>
      </c>
      <c r="BO55">
        <v>11.79</v>
      </c>
      <c r="BP55">
        <v>3.99</v>
      </c>
      <c r="BQ55">
        <v>4.43</v>
      </c>
      <c r="BR55">
        <v>1.0900000000000001</v>
      </c>
      <c r="BS55">
        <v>0.46</v>
      </c>
      <c r="BT55">
        <v>0</v>
      </c>
      <c r="BU55">
        <v>0</v>
      </c>
      <c r="BV55">
        <v>0</v>
      </c>
      <c r="BW55">
        <f t="shared" si="2"/>
        <v>80.089999999999989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117.53921</v>
      </c>
      <c r="L56">
        <v>358.01097199999998</v>
      </c>
      <c r="M56">
        <v>87</v>
      </c>
      <c r="N56">
        <v>118.125</v>
      </c>
      <c r="O56">
        <v>123.66562500000001</v>
      </c>
      <c r="P56">
        <v>123.75</v>
      </c>
      <c r="Q56">
        <v>13.693300000000001</v>
      </c>
      <c r="R56">
        <v>28.5777</v>
      </c>
      <c r="S56">
        <v>18.240500000000001</v>
      </c>
      <c r="T56">
        <v>0</v>
      </c>
      <c r="U56">
        <v>348.97500000000002</v>
      </c>
      <c r="V56">
        <v>9.9671000000000003</v>
      </c>
      <c r="W56">
        <v>28.146000000000001</v>
      </c>
      <c r="X56">
        <v>127.26090000000001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27.476800000000001</v>
      </c>
      <c r="AE56">
        <v>49.436556000000003</v>
      </c>
      <c r="AF56">
        <v>29.58</v>
      </c>
      <c r="AG56">
        <v>39.088799999999999</v>
      </c>
      <c r="AH56">
        <v>152.94049999999999</v>
      </c>
      <c r="AI56">
        <v>19.094999999999999</v>
      </c>
      <c r="AJ56">
        <v>0</v>
      </c>
      <c r="AK56">
        <v>50.76</v>
      </c>
      <c r="AL56">
        <v>79.364599999999996</v>
      </c>
      <c r="AM56">
        <v>15.996</v>
      </c>
      <c r="AN56">
        <v>0.66954999999999998</v>
      </c>
      <c r="AO56">
        <v>24.402000000000001</v>
      </c>
      <c r="AP56">
        <v>11.529</v>
      </c>
      <c r="AQ56">
        <v>46.683</v>
      </c>
      <c r="AR56">
        <v>49.128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80.089999999999989</v>
      </c>
      <c r="BA56">
        <f t="shared" si="1"/>
        <v>2353.2304240000003</v>
      </c>
      <c r="BB56">
        <v>53</v>
      </c>
      <c r="BD56">
        <v>24.08</v>
      </c>
      <c r="BE56">
        <v>7.64</v>
      </c>
      <c r="BF56">
        <v>1.91</v>
      </c>
      <c r="BG56">
        <v>1.91</v>
      </c>
      <c r="BH56">
        <v>5.81</v>
      </c>
      <c r="BI56">
        <v>7.17</v>
      </c>
      <c r="BJ56">
        <v>3.11</v>
      </c>
      <c r="BK56">
        <v>4.0999999999999996</v>
      </c>
      <c r="BL56">
        <v>2.09</v>
      </c>
      <c r="BM56">
        <v>0</v>
      </c>
      <c r="BN56">
        <v>0.51</v>
      </c>
      <c r="BO56">
        <v>11.79</v>
      </c>
      <c r="BP56">
        <v>3.99</v>
      </c>
      <c r="BQ56">
        <v>4.43</v>
      </c>
      <c r="BR56">
        <v>1.0900000000000001</v>
      </c>
      <c r="BS56">
        <v>0.46</v>
      </c>
      <c r="BT56">
        <v>0</v>
      </c>
      <c r="BU56">
        <v>0</v>
      </c>
      <c r="BV56">
        <v>0</v>
      </c>
      <c r="BW56">
        <f t="shared" si="2"/>
        <v>80.089999999999989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162.13</v>
      </c>
      <c r="L57">
        <v>358.01097199999998</v>
      </c>
      <c r="M57">
        <v>87</v>
      </c>
      <c r="N57">
        <v>118.125</v>
      </c>
      <c r="O57">
        <v>123.66562500000001</v>
      </c>
      <c r="P57">
        <v>123.75</v>
      </c>
      <c r="Q57">
        <v>13.693300000000001</v>
      </c>
      <c r="R57">
        <v>28.5777</v>
      </c>
      <c r="S57">
        <v>18.240500000000001</v>
      </c>
      <c r="T57">
        <v>0</v>
      </c>
      <c r="U57">
        <v>348.97500000000002</v>
      </c>
      <c r="V57">
        <v>9.9671000000000003</v>
      </c>
      <c r="W57">
        <v>28.146000000000001</v>
      </c>
      <c r="X57">
        <v>127.26090000000001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27.476800000000001</v>
      </c>
      <c r="AE57">
        <v>49.436556000000003</v>
      </c>
      <c r="AF57">
        <v>29.58</v>
      </c>
      <c r="AG57">
        <v>39.088799999999999</v>
      </c>
      <c r="AH57">
        <v>152.94049999999999</v>
      </c>
      <c r="AI57">
        <v>3.819</v>
      </c>
      <c r="AJ57">
        <v>0</v>
      </c>
      <c r="AK57">
        <v>50.76</v>
      </c>
      <c r="AL57">
        <v>79.364599999999996</v>
      </c>
      <c r="AM57">
        <v>15.996</v>
      </c>
      <c r="AN57">
        <v>0.66954999999999998</v>
      </c>
      <c r="AO57">
        <v>24.402000000000001</v>
      </c>
      <c r="AP57">
        <v>11.529</v>
      </c>
      <c r="AQ57">
        <v>46.683</v>
      </c>
      <c r="AR57">
        <v>49.128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80.089999999999989</v>
      </c>
      <c r="BA57">
        <f t="shared" si="1"/>
        <v>2382.5452140000007</v>
      </c>
      <c r="BB57">
        <v>54</v>
      </c>
      <c r="BD57">
        <v>24.08</v>
      </c>
      <c r="BE57">
        <v>7.64</v>
      </c>
      <c r="BF57">
        <v>1.91</v>
      </c>
      <c r="BG57">
        <v>1.91</v>
      </c>
      <c r="BH57">
        <v>5.81</v>
      </c>
      <c r="BI57">
        <v>7.17</v>
      </c>
      <c r="BJ57">
        <v>3.11</v>
      </c>
      <c r="BK57">
        <v>4.0999999999999996</v>
      </c>
      <c r="BL57">
        <v>2.09</v>
      </c>
      <c r="BM57">
        <v>0</v>
      </c>
      <c r="BN57">
        <v>0.51</v>
      </c>
      <c r="BO57">
        <v>11.79</v>
      </c>
      <c r="BP57">
        <v>3.99</v>
      </c>
      <c r="BQ57">
        <v>4.43</v>
      </c>
      <c r="BR57">
        <v>1.0900000000000001</v>
      </c>
      <c r="BS57">
        <v>0.46</v>
      </c>
      <c r="BT57">
        <v>0</v>
      </c>
      <c r="BU57">
        <v>0</v>
      </c>
      <c r="BV57">
        <v>0</v>
      </c>
      <c r="BW57">
        <f t="shared" si="2"/>
        <v>80.089999999999989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157.54</v>
      </c>
      <c r="L58">
        <v>358.01097199999998</v>
      </c>
      <c r="M58">
        <v>87</v>
      </c>
      <c r="N58">
        <v>118.125</v>
      </c>
      <c r="O58">
        <v>123.66562500000001</v>
      </c>
      <c r="P58">
        <v>123.75</v>
      </c>
      <c r="Q58">
        <v>13.693300000000001</v>
      </c>
      <c r="R58">
        <v>28.5777</v>
      </c>
      <c r="S58">
        <v>18.240500000000001</v>
      </c>
      <c r="T58">
        <v>0</v>
      </c>
      <c r="U58">
        <v>348.97500000000002</v>
      </c>
      <c r="V58">
        <v>9.9671000000000003</v>
      </c>
      <c r="W58">
        <v>28.146000000000001</v>
      </c>
      <c r="X58">
        <v>127.26090000000001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27.476800000000001</v>
      </c>
      <c r="AE58">
        <v>49.436556000000003</v>
      </c>
      <c r="AF58">
        <v>29.58</v>
      </c>
      <c r="AG58">
        <v>39.088799999999999</v>
      </c>
      <c r="AH58">
        <v>152.94049999999999</v>
      </c>
      <c r="AI58">
        <v>3.1825000000000001</v>
      </c>
      <c r="AJ58">
        <v>0</v>
      </c>
      <c r="AK58">
        <v>50.76</v>
      </c>
      <c r="AL58">
        <v>79.364599999999996</v>
      </c>
      <c r="AM58">
        <v>15.996</v>
      </c>
      <c r="AN58">
        <v>0.66954999999999998</v>
      </c>
      <c r="AO58">
        <v>24.402000000000001</v>
      </c>
      <c r="AP58">
        <v>11.529</v>
      </c>
      <c r="AQ58">
        <v>46.683</v>
      </c>
      <c r="AR58">
        <v>49.128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80.089999999999989</v>
      </c>
      <c r="BA58">
        <f t="shared" si="1"/>
        <v>2377.3187140000005</v>
      </c>
      <c r="BB58">
        <v>55</v>
      </c>
      <c r="BD58">
        <v>24.08</v>
      </c>
      <c r="BE58">
        <v>7.64</v>
      </c>
      <c r="BF58">
        <v>1.91</v>
      </c>
      <c r="BG58">
        <v>1.91</v>
      </c>
      <c r="BH58">
        <v>5.81</v>
      </c>
      <c r="BI58">
        <v>7.17</v>
      </c>
      <c r="BJ58">
        <v>3.11</v>
      </c>
      <c r="BK58">
        <v>4.0999999999999996</v>
      </c>
      <c r="BL58">
        <v>2.09</v>
      </c>
      <c r="BM58">
        <v>0</v>
      </c>
      <c r="BN58">
        <v>0.51</v>
      </c>
      <c r="BO58">
        <v>11.79</v>
      </c>
      <c r="BP58">
        <v>3.99</v>
      </c>
      <c r="BQ58">
        <v>4.43</v>
      </c>
      <c r="BR58">
        <v>1.0900000000000001</v>
      </c>
      <c r="BS58">
        <v>0.46</v>
      </c>
      <c r="BT58">
        <v>0</v>
      </c>
      <c r="BU58">
        <v>0</v>
      </c>
      <c r="BV58">
        <v>0</v>
      </c>
      <c r="BW58">
        <f t="shared" si="2"/>
        <v>80.089999999999989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173.21</v>
      </c>
      <c r="L59">
        <v>358.01097199999998</v>
      </c>
      <c r="M59">
        <v>87</v>
      </c>
      <c r="N59">
        <v>118.125</v>
      </c>
      <c r="O59">
        <v>123.66562500000001</v>
      </c>
      <c r="P59">
        <v>123.75</v>
      </c>
      <c r="Q59">
        <v>13.693300000000001</v>
      </c>
      <c r="R59">
        <v>28.5777</v>
      </c>
      <c r="S59">
        <v>18.240500000000001</v>
      </c>
      <c r="T59">
        <v>0</v>
      </c>
      <c r="U59">
        <v>348.97500000000002</v>
      </c>
      <c r="V59">
        <v>9.9671000000000003</v>
      </c>
      <c r="W59">
        <v>28.146000000000001</v>
      </c>
      <c r="X59">
        <v>127.26090000000001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29.58</v>
      </c>
      <c r="AG59">
        <v>39.088799999999999</v>
      </c>
      <c r="AH59">
        <v>152.94049999999999</v>
      </c>
      <c r="AI59">
        <v>3.1825000000000001</v>
      </c>
      <c r="AJ59">
        <v>0</v>
      </c>
      <c r="AK59">
        <v>50.76</v>
      </c>
      <c r="AL59">
        <v>79.364599999999996</v>
      </c>
      <c r="AM59">
        <v>15.996</v>
      </c>
      <c r="AN59">
        <v>0.66954999999999998</v>
      </c>
      <c r="AO59">
        <v>24.99</v>
      </c>
      <c r="AP59">
        <v>11.529</v>
      </c>
      <c r="AQ59">
        <v>46.683</v>
      </c>
      <c r="AR59">
        <v>49.128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80.089999999999989</v>
      </c>
      <c r="BA59">
        <f t="shared" si="1"/>
        <v>2402.6916140000003</v>
      </c>
      <c r="BB59">
        <v>56</v>
      </c>
      <c r="BD59">
        <v>24.08</v>
      </c>
      <c r="BE59">
        <v>7.64</v>
      </c>
      <c r="BF59">
        <v>1.91</v>
      </c>
      <c r="BG59">
        <v>1.91</v>
      </c>
      <c r="BH59">
        <v>5.81</v>
      </c>
      <c r="BI59">
        <v>7.17</v>
      </c>
      <c r="BJ59">
        <v>3.11</v>
      </c>
      <c r="BK59">
        <v>4.0999999999999996</v>
      </c>
      <c r="BL59">
        <v>2.09</v>
      </c>
      <c r="BM59">
        <v>0</v>
      </c>
      <c r="BN59">
        <v>0.51</v>
      </c>
      <c r="BO59">
        <v>11.79</v>
      </c>
      <c r="BP59">
        <v>3.99</v>
      </c>
      <c r="BQ59">
        <v>4.43</v>
      </c>
      <c r="BR59">
        <v>1.0900000000000001</v>
      </c>
      <c r="BS59">
        <v>0.46</v>
      </c>
      <c r="BT59">
        <v>0</v>
      </c>
      <c r="BU59">
        <v>0</v>
      </c>
      <c r="BV59">
        <v>0</v>
      </c>
      <c r="BW59">
        <f t="shared" si="2"/>
        <v>80.089999999999989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173.21</v>
      </c>
      <c r="L60">
        <v>358.01097199999998</v>
      </c>
      <c r="M60">
        <v>87</v>
      </c>
      <c r="N60">
        <v>118.125</v>
      </c>
      <c r="O60">
        <v>123.66562500000001</v>
      </c>
      <c r="P60">
        <v>123.75</v>
      </c>
      <c r="Q60">
        <v>13.693300000000001</v>
      </c>
      <c r="R60">
        <v>28.5777</v>
      </c>
      <c r="S60">
        <v>18.240500000000001</v>
      </c>
      <c r="T60">
        <v>0</v>
      </c>
      <c r="U60">
        <v>348.97500000000002</v>
      </c>
      <c r="V60">
        <v>9.9671000000000003</v>
      </c>
      <c r="W60">
        <v>28.146000000000001</v>
      </c>
      <c r="X60">
        <v>127.26090000000001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29.58</v>
      </c>
      <c r="AG60">
        <v>39.088799999999999</v>
      </c>
      <c r="AH60">
        <v>152.94049999999999</v>
      </c>
      <c r="AI60">
        <v>3.1825000000000001</v>
      </c>
      <c r="AJ60">
        <v>0</v>
      </c>
      <c r="AK60">
        <v>50.76</v>
      </c>
      <c r="AL60">
        <v>79.364599999999996</v>
      </c>
      <c r="AM60">
        <v>15.996</v>
      </c>
      <c r="AN60">
        <v>0.66954999999999998</v>
      </c>
      <c r="AO60">
        <v>24.99</v>
      </c>
      <c r="AP60">
        <v>11.529</v>
      </c>
      <c r="AQ60">
        <v>46.683</v>
      </c>
      <c r="AR60">
        <v>49.128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80.089999999999989</v>
      </c>
      <c r="BA60">
        <f t="shared" si="1"/>
        <v>2402.6916140000003</v>
      </c>
      <c r="BB60">
        <v>57</v>
      </c>
      <c r="BD60">
        <v>24.08</v>
      </c>
      <c r="BE60">
        <v>7.64</v>
      </c>
      <c r="BF60">
        <v>1.91</v>
      </c>
      <c r="BG60">
        <v>1.91</v>
      </c>
      <c r="BH60">
        <v>5.81</v>
      </c>
      <c r="BI60">
        <v>7.17</v>
      </c>
      <c r="BJ60">
        <v>3.11</v>
      </c>
      <c r="BK60">
        <v>4.0999999999999996</v>
      </c>
      <c r="BL60">
        <v>2.09</v>
      </c>
      <c r="BM60">
        <v>0</v>
      </c>
      <c r="BN60">
        <v>0.51</v>
      </c>
      <c r="BO60">
        <v>11.79</v>
      </c>
      <c r="BP60">
        <v>3.99</v>
      </c>
      <c r="BQ60">
        <v>4.43</v>
      </c>
      <c r="BR60">
        <v>1.0900000000000001</v>
      </c>
      <c r="BS60">
        <v>0.46</v>
      </c>
      <c r="BT60">
        <v>0</v>
      </c>
      <c r="BU60">
        <v>0</v>
      </c>
      <c r="BV60">
        <v>0</v>
      </c>
      <c r="BW60">
        <f t="shared" si="2"/>
        <v>80.089999999999989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183.99539999999999</v>
      </c>
      <c r="L61">
        <v>374.85</v>
      </c>
      <c r="M61">
        <v>87</v>
      </c>
      <c r="N61">
        <v>118.125</v>
      </c>
      <c r="O61">
        <v>123.66562500000001</v>
      </c>
      <c r="P61">
        <v>123.75</v>
      </c>
      <c r="Q61">
        <v>13.693300000000001</v>
      </c>
      <c r="R61">
        <v>28.5777</v>
      </c>
      <c r="S61">
        <v>18.240500000000001</v>
      </c>
      <c r="T61">
        <v>0</v>
      </c>
      <c r="U61">
        <v>348.97500000000002</v>
      </c>
      <c r="V61">
        <v>9.9671000000000003</v>
      </c>
      <c r="W61">
        <v>33.384999999999998</v>
      </c>
      <c r="X61">
        <v>147.515625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29.58</v>
      </c>
      <c r="AG61">
        <v>39.088799999999999</v>
      </c>
      <c r="AH61">
        <v>152.94049999999999</v>
      </c>
      <c r="AI61">
        <v>3.1825000000000001</v>
      </c>
      <c r="AJ61">
        <v>0</v>
      </c>
      <c r="AK61">
        <v>50.76</v>
      </c>
      <c r="AL61">
        <v>79.364599999999996</v>
      </c>
      <c r="AM61">
        <v>15.996</v>
      </c>
      <c r="AN61">
        <v>0.66954999999999998</v>
      </c>
      <c r="AO61">
        <v>24.99</v>
      </c>
      <c r="AP61">
        <v>11.529</v>
      </c>
      <c r="AQ61">
        <v>46.683</v>
      </c>
      <c r="AR61">
        <v>49.128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79.229999999999976</v>
      </c>
      <c r="BA61">
        <f t="shared" si="1"/>
        <v>2454.9497670000005</v>
      </c>
      <c r="BB61">
        <v>58</v>
      </c>
      <c r="BD61">
        <v>24.08</v>
      </c>
      <c r="BE61">
        <v>7.64</v>
      </c>
      <c r="BF61">
        <v>1.91</v>
      </c>
      <c r="BG61">
        <v>1.91</v>
      </c>
      <c r="BH61">
        <v>5.81</v>
      </c>
      <c r="BI61">
        <v>7.17</v>
      </c>
      <c r="BJ61">
        <v>3.11</v>
      </c>
      <c r="BK61">
        <v>3.24</v>
      </c>
      <c r="BL61">
        <v>2.09</v>
      </c>
      <c r="BM61">
        <v>0</v>
      </c>
      <c r="BN61">
        <v>0.51</v>
      </c>
      <c r="BO61">
        <v>11.79</v>
      </c>
      <c r="BP61">
        <v>3.99</v>
      </c>
      <c r="BQ61">
        <v>4.43</v>
      </c>
      <c r="BR61">
        <v>1.0900000000000001</v>
      </c>
      <c r="BS61">
        <v>0.46</v>
      </c>
      <c r="BT61">
        <v>0</v>
      </c>
      <c r="BU61">
        <v>0</v>
      </c>
      <c r="BV61">
        <v>0</v>
      </c>
      <c r="BW61">
        <f t="shared" si="2"/>
        <v>79.229999999999976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183.99539999999999</v>
      </c>
      <c r="L62">
        <v>364.85</v>
      </c>
      <c r="M62">
        <v>87</v>
      </c>
      <c r="N62">
        <v>118.125</v>
      </c>
      <c r="O62">
        <v>123.66562500000001</v>
      </c>
      <c r="P62">
        <v>123.75</v>
      </c>
      <c r="Q62">
        <v>17.125599999999999</v>
      </c>
      <c r="R62">
        <v>35.384799999999998</v>
      </c>
      <c r="S62">
        <v>22.293600000000001</v>
      </c>
      <c r="T62">
        <v>0</v>
      </c>
      <c r="U62">
        <v>348.97500000000002</v>
      </c>
      <c r="V62">
        <v>9.9671000000000003</v>
      </c>
      <c r="W62">
        <v>33.384999999999998</v>
      </c>
      <c r="X62">
        <v>147.515625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29.58</v>
      </c>
      <c r="AG62">
        <v>39.088799999999999</v>
      </c>
      <c r="AH62">
        <v>152.94049999999999</v>
      </c>
      <c r="AI62">
        <v>3.1825000000000001</v>
      </c>
      <c r="AJ62">
        <v>0</v>
      </c>
      <c r="AK62">
        <v>50.76</v>
      </c>
      <c r="AL62">
        <v>79.364599999999996</v>
      </c>
      <c r="AM62">
        <v>15.996</v>
      </c>
      <c r="AN62">
        <v>0.66954999999999998</v>
      </c>
      <c r="AO62">
        <v>24.99</v>
      </c>
      <c r="AP62">
        <v>11.529</v>
      </c>
      <c r="AQ62">
        <v>46.683</v>
      </c>
      <c r="AR62">
        <v>49.128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79.11999999999999</v>
      </c>
      <c r="BA62">
        <f t="shared" si="1"/>
        <v>2459.132267</v>
      </c>
      <c r="BB62">
        <v>59</v>
      </c>
      <c r="BD62">
        <v>24.08</v>
      </c>
      <c r="BE62">
        <v>7.64</v>
      </c>
      <c r="BF62">
        <v>1.91</v>
      </c>
      <c r="BG62">
        <v>1.91</v>
      </c>
      <c r="BH62">
        <v>5.81</v>
      </c>
      <c r="BI62">
        <v>7.17</v>
      </c>
      <c r="BJ62">
        <v>3.11</v>
      </c>
      <c r="BK62">
        <v>3.18</v>
      </c>
      <c r="BL62">
        <v>2.04</v>
      </c>
      <c r="BM62">
        <v>0</v>
      </c>
      <c r="BN62">
        <v>0.51</v>
      </c>
      <c r="BO62">
        <v>11.79</v>
      </c>
      <c r="BP62">
        <v>3.99</v>
      </c>
      <c r="BQ62">
        <v>4.43</v>
      </c>
      <c r="BR62">
        <v>1.0900000000000001</v>
      </c>
      <c r="BS62">
        <v>0.46</v>
      </c>
      <c r="BT62">
        <v>0</v>
      </c>
      <c r="BU62">
        <v>0</v>
      </c>
      <c r="BV62">
        <v>0</v>
      </c>
      <c r="BW62">
        <f t="shared" si="2"/>
        <v>79.11999999999999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183.99539999999999</v>
      </c>
      <c r="L63">
        <v>358.01097199999998</v>
      </c>
      <c r="M63">
        <v>87</v>
      </c>
      <c r="N63">
        <v>118.125</v>
      </c>
      <c r="O63">
        <v>123.66562500000001</v>
      </c>
      <c r="P63">
        <v>123.75</v>
      </c>
      <c r="Q63">
        <v>17.125599999999999</v>
      </c>
      <c r="R63">
        <v>35.384799999999998</v>
      </c>
      <c r="S63">
        <v>22.293600000000001</v>
      </c>
      <c r="T63">
        <v>0</v>
      </c>
      <c r="U63">
        <v>348.97500000000002</v>
      </c>
      <c r="V63">
        <v>9.9671000000000003</v>
      </c>
      <c r="W63">
        <v>33.384999999999998</v>
      </c>
      <c r="X63">
        <v>147.515625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39.088799999999999</v>
      </c>
      <c r="AH63">
        <v>152.94049999999999</v>
      </c>
      <c r="AI63">
        <v>3.1825000000000001</v>
      </c>
      <c r="AJ63">
        <v>0</v>
      </c>
      <c r="AK63">
        <v>50.76</v>
      </c>
      <c r="AL63">
        <v>79.364599999999996</v>
      </c>
      <c r="AM63">
        <v>15.996</v>
      </c>
      <c r="AN63">
        <v>0.66954999999999998</v>
      </c>
      <c r="AO63">
        <v>24.99</v>
      </c>
      <c r="AP63">
        <v>11.529</v>
      </c>
      <c r="AQ63">
        <v>46.683</v>
      </c>
      <c r="AR63">
        <v>49.128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79.11999999999999</v>
      </c>
      <c r="BA63">
        <f t="shared" si="1"/>
        <v>2452.2932390000001</v>
      </c>
      <c r="BB63">
        <v>60</v>
      </c>
      <c r="BD63">
        <v>24.08</v>
      </c>
      <c r="BE63">
        <v>7.64</v>
      </c>
      <c r="BF63">
        <v>1.91</v>
      </c>
      <c r="BG63">
        <v>1.91</v>
      </c>
      <c r="BH63">
        <v>5.81</v>
      </c>
      <c r="BI63">
        <v>7.17</v>
      </c>
      <c r="BJ63">
        <v>3.11</v>
      </c>
      <c r="BK63">
        <v>3.18</v>
      </c>
      <c r="BL63">
        <v>2.04</v>
      </c>
      <c r="BM63">
        <v>0</v>
      </c>
      <c r="BN63">
        <v>0.51</v>
      </c>
      <c r="BO63">
        <v>11.79</v>
      </c>
      <c r="BP63">
        <v>3.99</v>
      </c>
      <c r="BQ63">
        <v>4.43</v>
      </c>
      <c r="BR63">
        <v>1.0900000000000001</v>
      </c>
      <c r="BS63">
        <v>0.46</v>
      </c>
      <c r="BT63">
        <v>0</v>
      </c>
      <c r="BU63">
        <v>0</v>
      </c>
      <c r="BV63">
        <v>0</v>
      </c>
      <c r="BW63">
        <f t="shared" si="2"/>
        <v>79.11999999999999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201.61539999999999</v>
      </c>
      <c r="L64">
        <v>369.85</v>
      </c>
      <c r="M64">
        <v>87</v>
      </c>
      <c r="N64">
        <v>118.125</v>
      </c>
      <c r="O64">
        <v>123.66562500000001</v>
      </c>
      <c r="P64">
        <v>123.75</v>
      </c>
      <c r="Q64">
        <v>17.125599999999999</v>
      </c>
      <c r="R64">
        <v>35.384799999999998</v>
      </c>
      <c r="S64">
        <v>22.293600000000001</v>
      </c>
      <c r="T64">
        <v>0</v>
      </c>
      <c r="U64">
        <v>348.97500000000002</v>
      </c>
      <c r="V64">
        <v>9.9671000000000003</v>
      </c>
      <c r="W64">
        <v>33.384999999999998</v>
      </c>
      <c r="X64">
        <v>147.515625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39.088799999999999</v>
      </c>
      <c r="AH64">
        <v>152.94049999999999</v>
      </c>
      <c r="AI64">
        <v>3.1825000000000001</v>
      </c>
      <c r="AJ64">
        <v>0</v>
      </c>
      <c r="AK64">
        <v>50.76</v>
      </c>
      <c r="AL64">
        <v>79.364599999999996</v>
      </c>
      <c r="AM64">
        <v>15.996</v>
      </c>
      <c r="AN64">
        <v>0.66954999999999998</v>
      </c>
      <c r="AO64">
        <v>24.99</v>
      </c>
      <c r="AP64">
        <v>11.529</v>
      </c>
      <c r="AQ64">
        <v>46.683</v>
      </c>
      <c r="AR64">
        <v>49.128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79.11999999999999</v>
      </c>
      <c r="BA64">
        <f t="shared" si="1"/>
        <v>2481.7522670000003</v>
      </c>
      <c r="BB64">
        <v>61</v>
      </c>
      <c r="BD64">
        <v>24.08</v>
      </c>
      <c r="BE64">
        <v>7.64</v>
      </c>
      <c r="BF64">
        <v>1.91</v>
      </c>
      <c r="BG64">
        <v>1.91</v>
      </c>
      <c r="BH64">
        <v>5.81</v>
      </c>
      <c r="BI64">
        <v>7.17</v>
      </c>
      <c r="BJ64">
        <v>3.11</v>
      </c>
      <c r="BK64">
        <v>3.18</v>
      </c>
      <c r="BL64">
        <v>2.04</v>
      </c>
      <c r="BM64">
        <v>0</v>
      </c>
      <c r="BN64">
        <v>0.51</v>
      </c>
      <c r="BO64">
        <v>11.79</v>
      </c>
      <c r="BP64">
        <v>3.99</v>
      </c>
      <c r="BQ64">
        <v>4.43</v>
      </c>
      <c r="BR64">
        <v>1.0900000000000001</v>
      </c>
      <c r="BS64">
        <v>0.46</v>
      </c>
      <c r="BT64">
        <v>0</v>
      </c>
      <c r="BU64">
        <v>0</v>
      </c>
      <c r="BV64">
        <v>0</v>
      </c>
      <c r="BW64">
        <f t="shared" si="2"/>
        <v>79.11999999999999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212.57730000000001</v>
      </c>
      <c r="L65">
        <v>416.82240000000002</v>
      </c>
      <c r="M65">
        <v>87</v>
      </c>
      <c r="N65">
        <v>118.125</v>
      </c>
      <c r="O65">
        <v>123.66562500000001</v>
      </c>
      <c r="P65">
        <v>123.75</v>
      </c>
      <c r="Q65">
        <v>17.125599999999999</v>
      </c>
      <c r="R65">
        <v>35.384799999999998</v>
      </c>
      <c r="S65">
        <v>22.293600000000001</v>
      </c>
      <c r="T65">
        <v>0</v>
      </c>
      <c r="U65">
        <v>348.97500000000002</v>
      </c>
      <c r="V65">
        <v>14.5747</v>
      </c>
      <c r="W65">
        <v>33.384999999999998</v>
      </c>
      <c r="X65">
        <v>147.515625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39.088799999999999</v>
      </c>
      <c r="AH65">
        <v>152.94049999999999</v>
      </c>
      <c r="AI65">
        <v>14.6395</v>
      </c>
      <c r="AJ65">
        <v>0</v>
      </c>
      <c r="AK65">
        <v>50.76</v>
      </c>
      <c r="AL65">
        <v>79.364599999999996</v>
      </c>
      <c r="AM65">
        <v>15.996</v>
      </c>
      <c r="AN65">
        <v>0.66954999999999998</v>
      </c>
      <c r="AO65">
        <v>26.46</v>
      </c>
      <c r="AP65">
        <v>11.529</v>
      </c>
      <c r="AQ65">
        <v>46.683</v>
      </c>
      <c r="AR65">
        <v>49.128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79.11999999999999</v>
      </c>
      <c r="BA65">
        <f t="shared" si="1"/>
        <v>2550.6673670000005</v>
      </c>
      <c r="BB65">
        <v>62</v>
      </c>
      <c r="BD65">
        <v>24.08</v>
      </c>
      <c r="BE65">
        <v>7.64</v>
      </c>
      <c r="BF65">
        <v>1.91</v>
      </c>
      <c r="BG65">
        <v>1.91</v>
      </c>
      <c r="BH65">
        <v>5.81</v>
      </c>
      <c r="BI65">
        <v>7.17</v>
      </c>
      <c r="BJ65">
        <v>3.11</v>
      </c>
      <c r="BK65">
        <v>3.18</v>
      </c>
      <c r="BL65">
        <v>2.04</v>
      </c>
      <c r="BM65">
        <v>0</v>
      </c>
      <c r="BN65">
        <v>0.51</v>
      </c>
      <c r="BO65">
        <v>11.79</v>
      </c>
      <c r="BP65">
        <v>3.99</v>
      </c>
      <c r="BQ65">
        <v>4.43</v>
      </c>
      <c r="BR65">
        <v>1.0900000000000001</v>
      </c>
      <c r="BS65">
        <v>0.46</v>
      </c>
      <c r="BT65">
        <v>0</v>
      </c>
      <c r="BU65">
        <v>0</v>
      </c>
      <c r="BV65">
        <v>0</v>
      </c>
      <c r="BW65">
        <f t="shared" si="2"/>
        <v>79.11999999999999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212.57730000000001</v>
      </c>
      <c r="L66">
        <v>416.82240000000002</v>
      </c>
      <c r="M66">
        <v>87</v>
      </c>
      <c r="N66">
        <v>118.125</v>
      </c>
      <c r="O66">
        <v>123.66562500000001</v>
      </c>
      <c r="P66">
        <v>123.75</v>
      </c>
      <c r="Q66">
        <v>17.125599999999999</v>
      </c>
      <c r="R66">
        <v>35.384799999999998</v>
      </c>
      <c r="S66">
        <v>22.293600000000001</v>
      </c>
      <c r="T66">
        <v>0</v>
      </c>
      <c r="U66">
        <v>348.97500000000002</v>
      </c>
      <c r="V66">
        <v>14.5747</v>
      </c>
      <c r="W66">
        <v>33.384999999999998</v>
      </c>
      <c r="X66">
        <v>147.515625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39.088799999999999</v>
      </c>
      <c r="AH66">
        <v>152.94049999999999</v>
      </c>
      <c r="AI66">
        <v>14.6395</v>
      </c>
      <c r="AJ66">
        <v>0</v>
      </c>
      <c r="AK66">
        <v>50.76</v>
      </c>
      <c r="AL66">
        <v>79.364599999999996</v>
      </c>
      <c r="AM66">
        <v>15.996</v>
      </c>
      <c r="AN66">
        <v>0.66954999999999998</v>
      </c>
      <c r="AO66">
        <v>26.46</v>
      </c>
      <c r="AP66">
        <v>11.529</v>
      </c>
      <c r="AQ66">
        <v>46.683</v>
      </c>
      <c r="AR66">
        <v>49.128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79.11999999999999</v>
      </c>
      <c r="BA66">
        <f t="shared" si="1"/>
        <v>2550.6673670000005</v>
      </c>
      <c r="BB66">
        <v>63</v>
      </c>
      <c r="BD66">
        <v>24.08</v>
      </c>
      <c r="BE66">
        <v>7.64</v>
      </c>
      <c r="BF66">
        <v>1.91</v>
      </c>
      <c r="BG66">
        <v>1.91</v>
      </c>
      <c r="BH66">
        <v>5.81</v>
      </c>
      <c r="BI66">
        <v>7.17</v>
      </c>
      <c r="BJ66">
        <v>3.11</v>
      </c>
      <c r="BK66">
        <v>3.18</v>
      </c>
      <c r="BL66">
        <v>2.04</v>
      </c>
      <c r="BM66">
        <v>0</v>
      </c>
      <c r="BN66">
        <v>0.51</v>
      </c>
      <c r="BO66">
        <v>11.79</v>
      </c>
      <c r="BP66">
        <v>3.99</v>
      </c>
      <c r="BQ66">
        <v>4.43</v>
      </c>
      <c r="BR66">
        <v>1.0900000000000001</v>
      </c>
      <c r="BS66">
        <v>0.46</v>
      </c>
      <c r="BT66">
        <v>0</v>
      </c>
      <c r="BU66">
        <v>0</v>
      </c>
      <c r="BV66">
        <v>0</v>
      </c>
      <c r="BW66">
        <f t="shared" si="2"/>
        <v>79.11999999999999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201.61539999999999</v>
      </c>
      <c r="L67">
        <v>416.82240000000002</v>
      </c>
      <c r="M67">
        <v>87</v>
      </c>
      <c r="N67">
        <v>118.125</v>
      </c>
      <c r="O67">
        <v>123.66562500000001</v>
      </c>
      <c r="P67">
        <v>118.5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17.567267000000001</v>
      </c>
      <c r="W67">
        <v>33.384999999999998</v>
      </c>
      <c r="X67">
        <v>147.515625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29.58</v>
      </c>
      <c r="AG67">
        <v>39.088799999999999</v>
      </c>
      <c r="AH67">
        <v>152.94049999999999</v>
      </c>
      <c r="AI67">
        <v>19.094999999999999</v>
      </c>
      <c r="AJ67">
        <v>0</v>
      </c>
      <c r="AK67">
        <v>50.76</v>
      </c>
      <c r="AL67">
        <v>79.364599999999996</v>
      </c>
      <c r="AM67">
        <v>15.996</v>
      </c>
      <c r="AN67">
        <v>0.66954999999999998</v>
      </c>
      <c r="AO67">
        <v>26.46</v>
      </c>
      <c r="AP67">
        <v>11.529</v>
      </c>
      <c r="AQ67">
        <v>46.683</v>
      </c>
      <c r="AR67">
        <v>49.128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78.769999999999968</v>
      </c>
      <c r="BA67">
        <f t="shared" si="1"/>
        <v>2557.3497340000004</v>
      </c>
      <c r="BB67">
        <v>64</v>
      </c>
      <c r="BD67">
        <v>24.08</v>
      </c>
      <c r="BE67">
        <v>7.64</v>
      </c>
      <c r="BF67">
        <v>1.91</v>
      </c>
      <c r="BG67">
        <v>1.91</v>
      </c>
      <c r="BH67">
        <v>5.81</v>
      </c>
      <c r="BI67">
        <v>7.17</v>
      </c>
      <c r="BJ67">
        <v>3.11</v>
      </c>
      <c r="BK67">
        <v>2.98</v>
      </c>
      <c r="BL67">
        <v>1.89</v>
      </c>
      <c r="BM67">
        <v>0</v>
      </c>
      <c r="BN67">
        <v>0.51</v>
      </c>
      <c r="BO67">
        <v>11.79</v>
      </c>
      <c r="BP67">
        <v>3.99</v>
      </c>
      <c r="BQ67">
        <v>4.43</v>
      </c>
      <c r="BR67">
        <v>1.0900000000000001</v>
      </c>
      <c r="BS67">
        <v>0.46</v>
      </c>
      <c r="BT67">
        <v>0</v>
      </c>
      <c r="BU67">
        <v>0</v>
      </c>
      <c r="BV67">
        <v>0</v>
      </c>
      <c r="BW67">
        <f t="shared" si="2"/>
        <v>78.769999999999968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201.61539999999999</v>
      </c>
      <c r="L68">
        <v>416.82240000000002</v>
      </c>
      <c r="M68">
        <v>87</v>
      </c>
      <c r="N68">
        <v>118.125</v>
      </c>
      <c r="O68">
        <v>123.66562500000001</v>
      </c>
      <c r="P68">
        <v>118.5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18.1401</v>
      </c>
      <c r="W68">
        <v>33.384999999999998</v>
      </c>
      <c r="X68">
        <v>147.515625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29.58</v>
      </c>
      <c r="AG68">
        <v>39.088799999999999</v>
      </c>
      <c r="AH68">
        <v>152.94049999999999</v>
      </c>
      <c r="AI68">
        <v>19.094999999999999</v>
      </c>
      <c r="AJ68">
        <v>0</v>
      </c>
      <c r="AK68">
        <v>50.76</v>
      </c>
      <c r="AL68">
        <v>79.364599999999996</v>
      </c>
      <c r="AM68">
        <v>15.996</v>
      </c>
      <c r="AN68">
        <v>0.66954999999999998</v>
      </c>
      <c r="AO68">
        <v>26.46</v>
      </c>
      <c r="AP68">
        <v>11.529</v>
      </c>
      <c r="AQ68">
        <v>54.432000000000002</v>
      </c>
      <c r="AR68">
        <v>49.128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78.769999999999968</v>
      </c>
      <c r="BA68">
        <f t="shared" ref="BA68:BA99" si="4">SUM(B68:AZ68)</f>
        <v>2565.6715670000003</v>
      </c>
      <c r="BB68">
        <v>65</v>
      </c>
      <c r="BD68">
        <v>24.08</v>
      </c>
      <c r="BE68">
        <v>7.64</v>
      </c>
      <c r="BF68">
        <v>1.91</v>
      </c>
      <c r="BG68">
        <v>1.91</v>
      </c>
      <c r="BH68">
        <v>5.81</v>
      </c>
      <c r="BI68">
        <v>7.17</v>
      </c>
      <c r="BJ68">
        <v>3.11</v>
      </c>
      <c r="BK68">
        <v>2.98</v>
      </c>
      <c r="BL68">
        <v>1.89</v>
      </c>
      <c r="BM68">
        <v>0</v>
      </c>
      <c r="BN68">
        <v>0.51</v>
      </c>
      <c r="BO68">
        <v>11.79</v>
      </c>
      <c r="BP68">
        <v>3.99</v>
      </c>
      <c r="BQ68">
        <v>4.43</v>
      </c>
      <c r="BR68">
        <v>1.0900000000000001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78.769999999999968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212.57730000000001</v>
      </c>
      <c r="L69">
        <v>460.22210000000001</v>
      </c>
      <c r="M69">
        <v>87</v>
      </c>
      <c r="N69">
        <v>118.125</v>
      </c>
      <c r="O69">
        <v>123.66562500000001</v>
      </c>
      <c r="P69">
        <v>118.5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18.140333999999999</v>
      </c>
      <c r="W69">
        <v>33.384999999999998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29.58</v>
      </c>
      <c r="AG69">
        <v>39.088799999999999</v>
      </c>
      <c r="AH69">
        <v>152.94049999999999</v>
      </c>
      <c r="AI69">
        <v>28.006</v>
      </c>
      <c r="AJ69">
        <v>0</v>
      </c>
      <c r="AK69">
        <v>50.76</v>
      </c>
      <c r="AL69">
        <v>79.364599999999996</v>
      </c>
      <c r="AM69">
        <v>15.996</v>
      </c>
      <c r="AN69">
        <v>0.66954999999999998</v>
      </c>
      <c r="AO69">
        <v>26.46</v>
      </c>
      <c r="AP69">
        <v>11.529</v>
      </c>
      <c r="AQ69">
        <v>62.244</v>
      </c>
      <c r="AR69">
        <v>49.128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78.769999999999968</v>
      </c>
      <c r="BA69">
        <f t="shared" si="4"/>
        <v>2636.7629270000002</v>
      </c>
      <c r="BB69">
        <v>66</v>
      </c>
      <c r="BD69">
        <v>24.08</v>
      </c>
      <c r="BE69">
        <v>7.64</v>
      </c>
      <c r="BF69">
        <v>1.91</v>
      </c>
      <c r="BG69">
        <v>1.91</v>
      </c>
      <c r="BH69">
        <v>5.81</v>
      </c>
      <c r="BI69">
        <v>7.17</v>
      </c>
      <c r="BJ69">
        <v>3.11</v>
      </c>
      <c r="BK69">
        <v>2.98</v>
      </c>
      <c r="BL69">
        <v>1.89</v>
      </c>
      <c r="BM69">
        <v>0</v>
      </c>
      <c r="BN69">
        <v>0.51</v>
      </c>
      <c r="BO69">
        <v>11.79</v>
      </c>
      <c r="BP69">
        <v>3.99</v>
      </c>
      <c r="BQ69">
        <v>4.43</v>
      </c>
      <c r="BR69">
        <v>1.0900000000000001</v>
      </c>
      <c r="BS69">
        <v>0.46</v>
      </c>
      <c r="BT69">
        <v>0</v>
      </c>
      <c r="BU69">
        <v>0</v>
      </c>
      <c r="BV69">
        <v>0</v>
      </c>
      <c r="BW69">
        <f t="shared" si="5"/>
        <v>78.769999999999968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212.57730000000001</v>
      </c>
      <c r="L70">
        <v>460.22210000000001</v>
      </c>
      <c r="M70">
        <v>87</v>
      </c>
      <c r="N70">
        <v>118.125</v>
      </c>
      <c r="O70">
        <v>123.66562500000001</v>
      </c>
      <c r="P70">
        <v>118.5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18.140333999999999</v>
      </c>
      <c r="W70">
        <v>33.384999999999998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29.58</v>
      </c>
      <c r="AG70">
        <v>39.088799999999999</v>
      </c>
      <c r="AH70">
        <v>152.94049999999999</v>
      </c>
      <c r="AI70">
        <v>28.006</v>
      </c>
      <c r="AJ70">
        <v>0</v>
      </c>
      <c r="AK70">
        <v>50.76</v>
      </c>
      <c r="AL70">
        <v>79.364599999999996</v>
      </c>
      <c r="AM70">
        <v>15.996</v>
      </c>
      <c r="AN70">
        <v>0.66954999999999998</v>
      </c>
      <c r="AO70">
        <v>26.46</v>
      </c>
      <c r="AP70">
        <v>11.529</v>
      </c>
      <c r="AQ70">
        <v>62.244</v>
      </c>
      <c r="AR70">
        <v>49.128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78.769999999999968</v>
      </c>
      <c r="BA70">
        <f t="shared" si="4"/>
        <v>2636.7629270000002</v>
      </c>
      <c r="BB70">
        <v>67</v>
      </c>
      <c r="BD70">
        <v>24.08</v>
      </c>
      <c r="BE70">
        <v>7.64</v>
      </c>
      <c r="BF70">
        <v>1.91</v>
      </c>
      <c r="BG70">
        <v>1.91</v>
      </c>
      <c r="BH70">
        <v>5.81</v>
      </c>
      <c r="BI70">
        <v>7.17</v>
      </c>
      <c r="BJ70">
        <v>3.11</v>
      </c>
      <c r="BK70">
        <v>2.98</v>
      </c>
      <c r="BL70">
        <v>1.89</v>
      </c>
      <c r="BM70">
        <v>0</v>
      </c>
      <c r="BN70">
        <v>0.51</v>
      </c>
      <c r="BO70">
        <v>11.79</v>
      </c>
      <c r="BP70">
        <v>3.99</v>
      </c>
      <c r="BQ70">
        <v>4.43</v>
      </c>
      <c r="BR70">
        <v>1.0900000000000001</v>
      </c>
      <c r="BS70">
        <v>0.46</v>
      </c>
      <c r="BT70">
        <v>0</v>
      </c>
      <c r="BU70">
        <v>0</v>
      </c>
      <c r="BV70">
        <v>0</v>
      </c>
      <c r="BW70">
        <f t="shared" si="5"/>
        <v>78.769999999999968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212.57730000000001</v>
      </c>
      <c r="L71">
        <v>460.22210000000001</v>
      </c>
      <c r="M71">
        <v>87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18.140333999999999</v>
      </c>
      <c r="W71">
        <v>33.384999999999998</v>
      </c>
      <c r="X71">
        <v>147.515625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29.58</v>
      </c>
      <c r="AG71">
        <v>39.088799999999999</v>
      </c>
      <c r="AH71">
        <v>152.94049999999999</v>
      </c>
      <c r="AI71">
        <v>28.006</v>
      </c>
      <c r="AJ71">
        <v>0</v>
      </c>
      <c r="AK71">
        <v>50.76</v>
      </c>
      <c r="AL71">
        <v>79.364599999999996</v>
      </c>
      <c r="AM71">
        <v>15.996</v>
      </c>
      <c r="AN71">
        <v>0.66954999999999998</v>
      </c>
      <c r="AO71">
        <v>26.46</v>
      </c>
      <c r="AP71">
        <v>11.529</v>
      </c>
      <c r="AQ71">
        <v>62.244</v>
      </c>
      <c r="AR71">
        <v>49.128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78.769999999999968</v>
      </c>
      <c r="BA71">
        <f t="shared" si="4"/>
        <v>2642.0129270000002</v>
      </c>
      <c r="BB71">
        <v>68</v>
      </c>
      <c r="BD71">
        <v>24.08</v>
      </c>
      <c r="BE71">
        <v>7.64</v>
      </c>
      <c r="BF71">
        <v>1.91</v>
      </c>
      <c r="BG71">
        <v>1.91</v>
      </c>
      <c r="BH71">
        <v>5.81</v>
      </c>
      <c r="BI71">
        <v>7.17</v>
      </c>
      <c r="BJ71">
        <v>3.11</v>
      </c>
      <c r="BK71">
        <v>2.98</v>
      </c>
      <c r="BL71">
        <v>1.89</v>
      </c>
      <c r="BM71">
        <v>0</v>
      </c>
      <c r="BN71">
        <v>0.51</v>
      </c>
      <c r="BO71">
        <v>11.79</v>
      </c>
      <c r="BP71">
        <v>3.99</v>
      </c>
      <c r="BQ71">
        <v>4.43</v>
      </c>
      <c r="BR71">
        <v>1.0900000000000001</v>
      </c>
      <c r="BS71">
        <v>0.46</v>
      </c>
      <c r="BT71">
        <v>0</v>
      </c>
      <c r="BU71">
        <v>0</v>
      </c>
      <c r="BV71">
        <v>0</v>
      </c>
      <c r="BW71">
        <f t="shared" si="5"/>
        <v>78.769999999999968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9.93</v>
      </c>
      <c r="H72">
        <v>0</v>
      </c>
      <c r="I72">
        <v>0</v>
      </c>
      <c r="J72">
        <v>0</v>
      </c>
      <c r="K72">
        <v>212.57730000000001</v>
      </c>
      <c r="L72">
        <v>460.22210000000001</v>
      </c>
      <c r="M72">
        <v>87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18.140333999999999</v>
      </c>
      <c r="W72">
        <v>33.384999999999998</v>
      </c>
      <c r="X72">
        <v>147.515625</v>
      </c>
      <c r="Y72">
        <v>0</v>
      </c>
      <c r="Z72">
        <v>13.1076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29.58</v>
      </c>
      <c r="AG72">
        <v>39.088799999999999</v>
      </c>
      <c r="AH72">
        <v>152.94049999999999</v>
      </c>
      <c r="AI72">
        <v>28.006</v>
      </c>
      <c r="AJ72">
        <v>0</v>
      </c>
      <c r="AK72">
        <v>50.76</v>
      </c>
      <c r="AL72">
        <v>79.364599999999996</v>
      </c>
      <c r="AM72">
        <v>15.996</v>
      </c>
      <c r="AN72">
        <v>0.66954999999999998</v>
      </c>
      <c r="AO72">
        <v>26.46</v>
      </c>
      <c r="AP72">
        <v>11.529</v>
      </c>
      <c r="AQ72">
        <v>62.244</v>
      </c>
      <c r="AR72">
        <v>49.128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78.769999999999968</v>
      </c>
      <c r="BA72">
        <f t="shared" si="4"/>
        <v>2651.942927000001</v>
      </c>
      <c r="BB72">
        <v>69</v>
      </c>
      <c r="BD72">
        <v>24.08</v>
      </c>
      <c r="BE72">
        <v>7.64</v>
      </c>
      <c r="BF72">
        <v>1.91</v>
      </c>
      <c r="BG72">
        <v>1.91</v>
      </c>
      <c r="BH72">
        <v>5.81</v>
      </c>
      <c r="BI72">
        <v>7.17</v>
      </c>
      <c r="BJ72">
        <v>3.11</v>
      </c>
      <c r="BK72">
        <v>2.98</v>
      </c>
      <c r="BL72">
        <v>1.89</v>
      </c>
      <c r="BM72">
        <v>0</v>
      </c>
      <c r="BN72">
        <v>0.51</v>
      </c>
      <c r="BO72">
        <v>11.79</v>
      </c>
      <c r="BP72">
        <v>3.99</v>
      </c>
      <c r="BQ72">
        <v>4.43</v>
      </c>
      <c r="BR72">
        <v>1.0900000000000001</v>
      </c>
      <c r="BS72">
        <v>0.46</v>
      </c>
      <c r="BT72">
        <v>0</v>
      </c>
      <c r="BU72">
        <v>0</v>
      </c>
      <c r="BV72">
        <v>0</v>
      </c>
      <c r="BW72">
        <f t="shared" si="5"/>
        <v>78.769999999999968</v>
      </c>
    </row>
    <row r="73" spans="1:75">
      <c r="A73" t="s">
        <v>115</v>
      </c>
      <c r="B73">
        <v>0</v>
      </c>
      <c r="C73">
        <v>0</v>
      </c>
      <c r="D73">
        <v>2.9</v>
      </c>
      <c r="E73">
        <v>0</v>
      </c>
      <c r="F73">
        <v>0</v>
      </c>
      <c r="G73">
        <v>6.67</v>
      </c>
      <c r="H73">
        <v>0</v>
      </c>
      <c r="I73">
        <v>0</v>
      </c>
      <c r="J73">
        <v>0</v>
      </c>
      <c r="K73">
        <v>212.57730000000001</v>
      </c>
      <c r="L73">
        <v>460.22210000000001</v>
      </c>
      <c r="M73">
        <v>87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18.140333999999999</v>
      </c>
      <c r="W73">
        <v>33.384999999999998</v>
      </c>
      <c r="X73">
        <v>147.515625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29.58</v>
      </c>
      <c r="AG73">
        <v>39.088799999999999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15.996</v>
      </c>
      <c r="AN73">
        <v>0.66954999999999998</v>
      </c>
      <c r="AO73">
        <v>26.46</v>
      </c>
      <c r="AP73">
        <v>11.529</v>
      </c>
      <c r="AQ73">
        <v>62.244</v>
      </c>
      <c r="AR73">
        <v>49.128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75.209999999999994</v>
      </c>
      <c r="BA73">
        <f t="shared" si="4"/>
        <v>2658.3957270000005</v>
      </c>
      <c r="BB73">
        <v>70</v>
      </c>
      <c r="BD73">
        <v>20.47</v>
      </c>
      <c r="BE73">
        <v>7.64</v>
      </c>
      <c r="BF73">
        <v>1.96</v>
      </c>
      <c r="BG73">
        <v>1.91</v>
      </c>
      <c r="BH73">
        <v>5.81</v>
      </c>
      <c r="BI73">
        <v>7.17</v>
      </c>
      <c r="BJ73">
        <v>3.11</v>
      </c>
      <c r="BK73">
        <v>2.98</v>
      </c>
      <c r="BL73">
        <v>1.89</v>
      </c>
      <c r="BM73">
        <v>0</v>
      </c>
      <c r="BN73">
        <v>0.51</v>
      </c>
      <c r="BO73">
        <v>11.79</v>
      </c>
      <c r="BP73">
        <v>3.99</v>
      </c>
      <c r="BQ73">
        <v>4.43</v>
      </c>
      <c r="BR73">
        <v>1.0900000000000001</v>
      </c>
      <c r="BS73">
        <v>0.46</v>
      </c>
      <c r="BT73">
        <v>0</v>
      </c>
      <c r="BU73">
        <v>0</v>
      </c>
      <c r="BV73">
        <v>0</v>
      </c>
      <c r="BW73">
        <f t="shared" si="5"/>
        <v>75.209999999999994</v>
      </c>
    </row>
    <row r="74" spans="1:75">
      <c r="A74" t="s">
        <v>116</v>
      </c>
      <c r="B74">
        <v>0</v>
      </c>
      <c r="C74">
        <v>0</v>
      </c>
      <c r="D74">
        <v>2.9</v>
      </c>
      <c r="E74">
        <v>0</v>
      </c>
      <c r="F74">
        <v>0</v>
      </c>
      <c r="G74">
        <v>3.41</v>
      </c>
      <c r="H74">
        <v>0</v>
      </c>
      <c r="I74">
        <v>0</v>
      </c>
      <c r="J74">
        <v>0</v>
      </c>
      <c r="K74">
        <v>212.57730000000001</v>
      </c>
      <c r="L74">
        <v>460.22210000000001</v>
      </c>
      <c r="M74">
        <v>87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18.140333999999999</v>
      </c>
      <c r="W74">
        <v>33.384999999999998</v>
      </c>
      <c r="X74">
        <v>147.515625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29.58</v>
      </c>
      <c r="AG74">
        <v>39.088799999999999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15.996</v>
      </c>
      <c r="AN74">
        <v>0.66954999999999998</v>
      </c>
      <c r="AO74">
        <v>26.46</v>
      </c>
      <c r="AP74">
        <v>11.529</v>
      </c>
      <c r="AQ74">
        <v>62.244</v>
      </c>
      <c r="AR74">
        <v>49.128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75.209999999999994</v>
      </c>
      <c r="BA74">
        <f t="shared" si="4"/>
        <v>2655.1357270000003</v>
      </c>
      <c r="BB74">
        <v>71</v>
      </c>
      <c r="BD74">
        <v>20.47</v>
      </c>
      <c r="BE74">
        <v>7.64</v>
      </c>
      <c r="BF74">
        <v>1.96</v>
      </c>
      <c r="BG74">
        <v>1.91</v>
      </c>
      <c r="BH74">
        <v>5.81</v>
      </c>
      <c r="BI74">
        <v>7.17</v>
      </c>
      <c r="BJ74">
        <v>3.11</v>
      </c>
      <c r="BK74">
        <v>2.98</v>
      </c>
      <c r="BL74">
        <v>1.89</v>
      </c>
      <c r="BM74">
        <v>0</v>
      </c>
      <c r="BN74">
        <v>0.51</v>
      </c>
      <c r="BO74">
        <v>11.79</v>
      </c>
      <c r="BP74">
        <v>3.99</v>
      </c>
      <c r="BQ74">
        <v>4.43</v>
      </c>
      <c r="BR74">
        <v>1.0900000000000001</v>
      </c>
      <c r="BS74">
        <v>0.46</v>
      </c>
      <c r="BT74">
        <v>0</v>
      </c>
      <c r="BU74">
        <v>0</v>
      </c>
      <c r="BV74">
        <v>0</v>
      </c>
      <c r="BW74">
        <f t="shared" si="5"/>
        <v>75.209999999999994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0.15</v>
      </c>
      <c r="H75">
        <v>0</v>
      </c>
      <c r="I75">
        <v>0</v>
      </c>
      <c r="J75">
        <v>0</v>
      </c>
      <c r="K75">
        <v>212.57730000000001</v>
      </c>
      <c r="L75">
        <v>460.22210000000001</v>
      </c>
      <c r="M75">
        <v>87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18.140333999999999</v>
      </c>
      <c r="W75">
        <v>33.384999999999998</v>
      </c>
      <c r="X75">
        <v>147.515625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29.58</v>
      </c>
      <c r="AG75">
        <v>39.088799999999999</v>
      </c>
      <c r="AH75">
        <v>152.94049999999999</v>
      </c>
      <c r="AI75">
        <v>31.824999999999999</v>
      </c>
      <c r="AJ75">
        <v>0</v>
      </c>
      <c r="AK75">
        <v>50.76</v>
      </c>
      <c r="AL75">
        <v>79.364599999999996</v>
      </c>
      <c r="AM75">
        <v>15.996</v>
      </c>
      <c r="AN75">
        <v>0.66954999999999998</v>
      </c>
      <c r="AO75">
        <v>26.46</v>
      </c>
      <c r="AP75">
        <v>11.529</v>
      </c>
      <c r="AQ75">
        <v>62.244</v>
      </c>
      <c r="AR75">
        <v>52.44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75.33</v>
      </c>
      <c r="BA75">
        <f t="shared" si="4"/>
        <v>2652.4077270000002</v>
      </c>
      <c r="BB75">
        <v>72</v>
      </c>
      <c r="BD75">
        <v>21.42</v>
      </c>
      <c r="BE75">
        <v>7.45</v>
      </c>
      <c r="BF75">
        <v>2.02</v>
      </c>
      <c r="BG75">
        <v>1.85</v>
      </c>
      <c r="BH75">
        <v>5.81</v>
      </c>
      <c r="BI75">
        <v>7.03</v>
      </c>
      <c r="BJ75">
        <v>3.2</v>
      </c>
      <c r="BK75">
        <v>2.98</v>
      </c>
      <c r="BL75">
        <v>1.81</v>
      </c>
      <c r="BM75">
        <v>0</v>
      </c>
      <c r="BN75">
        <v>0.49</v>
      </c>
      <c r="BO75">
        <v>11.5</v>
      </c>
      <c r="BP75">
        <v>3.89</v>
      </c>
      <c r="BQ75">
        <v>4.3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75.33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</v>
      </c>
      <c r="H76">
        <v>0</v>
      </c>
      <c r="I76">
        <v>0</v>
      </c>
      <c r="J76">
        <v>0</v>
      </c>
      <c r="K76">
        <v>212.57730000000001</v>
      </c>
      <c r="L76">
        <v>542.22209999999995</v>
      </c>
      <c r="M76">
        <v>87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18.140333999999999</v>
      </c>
      <c r="W76">
        <v>33.384999999999998</v>
      </c>
      <c r="X76">
        <v>147.515625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29.58</v>
      </c>
      <c r="AG76">
        <v>39.088799999999999</v>
      </c>
      <c r="AH76">
        <v>152.94049999999999</v>
      </c>
      <c r="AI76">
        <v>31.824999999999999</v>
      </c>
      <c r="AJ76">
        <v>0</v>
      </c>
      <c r="AK76">
        <v>50.76</v>
      </c>
      <c r="AL76">
        <v>79.364599999999996</v>
      </c>
      <c r="AM76">
        <v>15.996</v>
      </c>
      <c r="AN76">
        <v>0.66954999999999998</v>
      </c>
      <c r="AO76">
        <v>26.46</v>
      </c>
      <c r="AP76">
        <v>11.529</v>
      </c>
      <c r="AQ76">
        <v>62.244</v>
      </c>
      <c r="AR76">
        <v>52.44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75.33</v>
      </c>
      <c r="BA76">
        <f t="shared" si="4"/>
        <v>2734.4077270000002</v>
      </c>
      <c r="BB76">
        <v>73</v>
      </c>
      <c r="BD76">
        <v>21.42</v>
      </c>
      <c r="BE76">
        <v>7.45</v>
      </c>
      <c r="BF76">
        <v>2.02</v>
      </c>
      <c r="BG76">
        <v>1.85</v>
      </c>
      <c r="BH76">
        <v>5.81</v>
      </c>
      <c r="BI76">
        <v>7.03</v>
      </c>
      <c r="BJ76">
        <v>3.2</v>
      </c>
      <c r="BK76">
        <v>2.98</v>
      </c>
      <c r="BL76">
        <v>1.81</v>
      </c>
      <c r="BM76">
        <v>0</v>
      </c>
      <c r="BN76">
        <v>0.49</v>
      </c>
      <c r="BO76">
        <v>11.5</v>
      </c>
      <c r="BP76">
        <v>3.89</v>
      </c>
      <c r="BQ76">
        <v>4.3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75.33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0.15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87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18.140333999999999</v>
      </c>
      <c r="W77">
        <v>33.384999999999998</v>
      </c>
      <c r="X77">
        <v>147.515625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29.58</v>
      </c>
      <c r="AG77">
        <v>39.088799999999999</v>
      </c>
      <c r="AH77">
        <v>152.94049999999999</v>
      </c>
      <c r="AI77">
        <v>31.824999999999999</v>
      </c>
      <c r="AJ77">
        <v>0</v>
      </c>
      <c r="AK77">
        <v>50.76</v>
      </c>
      <c r="AL77">
        <v>79.364599999999996</v>
      </c>
      <c r="AM77">
        <v>15.996</v>
      </c>
      <c r="AN77">
        <v>0.66954999999999998</v>
      </c>
      <c r="AO77">
        <v>26.46</v>
      </c>
      <c r="AP77">
        <v>11.529</v>
      </c>
      <c r="AQ77">
        <v>62.244</v>
      </c>
      <c r="AR77">
        <v>52.44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75.17</v>
      </c>
      <c r="BA77">
        <f t="shared" si="4"/>
        <v>2848.1285270000008</v>
      </c>
      <c r="BB77">
        <v>74</v>
      </c>
      <c r="BD77">
        <v>21.42</v>
      </c>
      <c r="BE77">
        <v>7.45</v>
      </c>
      <c r="BF77">
        <v>2.02</v>
      </c>
      <c r="BG77">
        <v>1.85</v>
      </c>
      <c r="BH77">
        <v>5.81</v>
      </c>
      <c r="BI77">
        <v>7.03</v>
      </c>
      <c r="BJ77">
        <v>3.2</v>
      </c>
      <c r="BK77">
        <v>2.98</v>
      </c>
      <c r="BL77">
        <v>1.81</v>
      </c>
      <c r="BM77">
        <v>0</v>
      </c>
      <c r="BN77">
        <v>0.49</v>
      </c>
      <c r="BO77">
        <v>11.34</v>
      </c>
      <c r="BP77">
        <v>3.89</v>
      </c>
      <c r="BQ77">
        <v>4.3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75.17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0.15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87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18.140333999999999</v>
      </c>
      <c r="W78">
        <v>33.384999999999998</v>
      </c>
      <c r="X78">
        <v>147.515625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39.088799999999999</v>
      </c>
      <c r="AH78">
        <v>152.94049999999999</v>
      </c>
      <c r="AI78">
        <v>31.824999999999999</v>
      </c>
      <c r="AJ78">
        <v>0</v>
      </c>
      <c r="AK78">
        <v>50.76</v>
      </c>
      <c r="AL78">
        <v>79.364599999999996</v>
      </c>
      <c r="AM78">
        <v>15.996</v>
      </c>
      <c r="AN78">
        <v>0.66954999999999998</v>
      </c>
      <c r="AO78">
        <v>26.46</v>
      </c>
      <c r="AP78">
        <v>11.529</v>
      </c>
      <c r="AQ78">
        <v>62.244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75.17</v>
      </c>
      <c r="BA78">
        <f t="shared" si="4"/>
        <v>2848.1285270000008</v>
      </c>
      <c r="BB78">
        <v>75</v>
      </c>
      <c r="BD78">
        <v>21.42</v>
      </c>
      <c r="BE78">
        <v>7.45</v>
      </c>
      <c r="BF78">
        <v>2.02</v>
      </c>
      <c r="BG78">
        <v>1.85</v>
      </c>
      <c r="BH78">
        <v>5.81</v>
      </c>
      <c r="BI78">
        <v>7.03</v>
      </c>
      <c r="BJ78">
        <v>3.2</v>
      </c>
      <c r="BK78">
        <v>2.98</v>
      </c>
      <c r="BL78">
        <v>1.81</v>
      </c>
      <c r="BM78">
        <v>0</v>
      </c>
      <c r="BN78">
        <v>0.49</v>
      </c>
      <c r="BO78">
        <v>11.34</v>
      </c>
      <c r="BP78">
        <v>3.89</v>
      </c>
      <c r="BQ78">
        <v>4.3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75.17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0.15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87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18.140333999999999</v>
      </c>
      <c r="W79">
        <v>33.384999999999998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39.088799999999999</v>
      </c>
      <c r="AH79">
        <v>154.69245000000001</v>
      </c>
      <c r="AI79">
        <v>31.824999999999999</v>
      </c>
      <c r="AJ79">
        <v>0</v>
      </c>
      <c r="AK79">
        <v>50.76</v>
      </c>
      <c r="AL79">
        <v>83.664000000000001</v>
      </c>
      <c r="AM79">
        <v>16.7958</v>
      </c>
      <c r="AN79">
        <v>0.66954999999999998</v>
      </c>
      <c r="AO79">
        <v>26.46</v>
      </c>
      <c r="AP79">
        <v>11.529</v>
      </c>
      <c r="AQ79">
        <v>62.244</v>
      </c>
      <c r="AR79">
        <v>49.128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75.17</v>
      </c>
      <c r="BA79">
        <f t="shared" si="4"/>
        <v>2860.5951930000006</v>
      </c>
      <c r="BB79">
        <v>76</v>
      </c>
      <c r="BD79">
        <v>21.42</v>
      </c>
      <c r="BE79">
        <v>7.45</v>
      </c>
      <c r="BF79">
        <v>2.02</v>
      </c>
      <c r="BG79">
        <v>1.85</v>
      </c>
      <c r="BH79">
        <v>5.81</v>
      </c>
      <c r="BI79">
        <v>7.03</v>
      </c>
      <c r="BJ79">
        <v>3.2</v>
      </c>
      <c r="BK79">
        <v>2.98</v>
      </c>
      <c r="BL79">
        <v>1.81</v>
      </c>
      <c r="BM79">
        <v>0</v>
      </c>
      <c r="BN79">
        <v>0.49</v>
      </c>
      <c r="BO79">
        <v>11.34</v>
      </c>
      <c r="BP79">
        <v>3.89</v>
      </c>
      <c r="BQ79">
        <v>4.3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75.17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0.15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87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18.140333999999999</v>
      </c>
      <c r="W80">
        <v>33.384999999999998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39.088799999999999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0.66954999999999998</v>
      </c>
      <c r="AO80">
        <v>26.46</v>
      </c>
      <c r="AP80">
        <v>11.529</v>
      </c>
      <c r="AQ80">
        <v>62.244</v>
      </c>
      <c r="AR80">
        <v>49.128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75.17</v>
      </c>
      <c r="BA80">
        <f t="shared" si="4"/>
        <v>2894.9661930000007</v>
      </c>
      <c r="BB80">
        <v>77</v>
      </c>
      <c r="BD80">
        <v>21.42</v>
      </c>
      <c r="BE80">
        <v>7.45</v>
      </c>
      <c r="BF80">
        <v>2.02</v>
      </c>
      <c r="BG80">
        <v>1.85</v>
      </c>
      <c r="BH80">
        <v>5.81</v>
      </c>
      <c r="BI80">
        <v>7.03</v>
      </c>
      <c r="BJ80">
        <v>3.2</v>
      </c>
      <c r="BK80">
        <v>2.98</v>
      </c>
      <c r="BL80">
        <v>1.81</v>
      </c>
      <c r="BM80">
        <v>0</v>
      </c>
      <c r="BN80">
        <v>0.49</v>
      </c>
      <c r="BO80">
        <v>11.34</v>
      </c>
      <c r="BP80">
        <v>3.89</v>
      </c>
      <c r="BQ80">
        <v>4.3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75.17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0.15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87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326.47500000000002</v>
      </c>
      <c r="V81">
        <v>18.140333999999999</v>
      </c>
      <c r="W81">
        <v>33.384999999999998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39.088799999999999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0.66954999999999998</v>
      </c>
      <c r="AO81">
        <v>26.46</v>
      </c>
      <c r="AP81">
        <v>11.529</v>
      </c>
      <c r="AQ81">
        <v>62.244</v>
      </c>
      <c r="AR81">
        <v>49.128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</v>
      </c>
      <c r="BA81">
        <f t="shared" si="4"/>
        <v>2872.2961930000001</v>
      </c>
      <c r="BB81">
        <v>78</v>
      </c>
      <c r="BD81">
        <v>21.42</v>
      </c>
      <c r="BE81">
        <v>7.45</v>
      </c>
      <c r="BF81">
        <v>2.02</v>
      </c>
      <c r="BG81">
        <v>1.85</v>
      </c>
      <c r="BH81">
        <v>5.81</v>
      </c>
      <c r="BI81">
        <v>7.03</v>
      </c>
      <c r="BJ81">
        <v>3.2</v>
      </c>
      <c r="BK81">
        <v>2.98</v>
      </c>
      <c r="BL81">
        <v>1.64</v>
      </c>
      <c r="BM81">
        <v>0</v>
      </c>
      <c r="BN81">
        <v>0.49</v>
      </c>
      <c r="BO81">
        <v>11.34</v>
      </c>
      <c r="BP81">
        <v>3.89</v>
      </c>
      <c r="BQ81">
        <v>4.3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0.15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87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303.97500000000002</v>
      </c>
      <c r="V82">
        <v>18.140333999999999</v>
      </c>
      <c r="W82">
        <v>33.384999999999998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39.088799999999999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0.66954999999999998</v>
      </c>
      <c r="AO82">
        <v>26.46</v>
      </c>
      <c r="AP82">
        <v>11.529</v>
      </c>
      <c r="AQ82">
        <v>62.244</v>
      </c>
      <c r="AR82">
        <v>49.128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</v>
      </c>
      <c r="BA82">
        <f t="shared" si="4"/>
        <v>2849.7961930000001</v>
      </c>
      <c r="BB82">
        <v>79</v>
      </c>
      <c r="BD82">
        <v>21.42</v>
      </c>
      <c r="BE82">
        <v>7.45</v>
      </c>
      <c r="BF82">
        <v>2.02</v>
      </c>
      <c r="BG82">
        <v>1.85</v>
      </c>
      <c r="BH82">
        <v>5.81</v>
      </c>
      <c r="BI82">
        <v>7.03</v>
      </c>
      <c r="BJ82">
        <v>3.2</v>
      </c>
      <c r="BK82">
        <v>2.98</v>
      </c>
      <c r="BL82">
        <v>1.64</v>
      </c>
      <c r="BM82">
        <v>0</v>
      </c>
      <c r="BN82">
        <v>0.49</v>
      </c>
      <c r="BO82">
        <v>11.34</v>
      </c>
      <c r="BP82">
        <v>3.89</v>
      </c>
      <c r="BQ82">
        <v>4.3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0.15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87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279.18</v>
      </c>
      <c r="V83">
        <v>18.140333999999999</v>
      </c>
      <c r="W83">
        <v>33.384999999999998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39.088799999999999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0.66954999999999998</v>
      </c>
      <c r="AO83">
        <v>26.46</v>
      </c>
      <c r="AP83">
        <v>11.529</v>
      </c>
      <c r="AQ83">
        <v>62.244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74.39</v>
      </c>
      <c r="BA83">
        <f t="shared" si="4"/>
        <v>2827.7031930000003</v>
      </c>
      <c r="BB83">
        <v>80</v>
      </c>
      <c r="BD83">
        <v>21.42</v>
      </c>
      <c r="BE83">
        <v>7.45</v>
      </c>
      <c r="BF83">
        <v>2.06</v>
      </c>
      <c r="BG83">
        <v>1.85</v>
      </c>
      <c r="BH83">
        <v>5.81</v>
      </c>
      <c r="BI83">
        <v>7.03</v>
      </c>
      <c r="BJ83">
        <v>3.2</v>
      </c>
      <c r="BK83">
        <v>2.98</v>
      </c>
      <c r="BL83">
        <v>1.64</v>
      </c>
      <c r="BM83">
        <v>0</v>
      </c>
      <c r="BN83">
        <v>0.49</v>
      </c>
      <c r="BO83">
        <v>10.69</v>
      </c>
      <c r="BP83">
        <v>3.89</v>
      </c>
      <c r="BQ83">
        <v>4.3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74.39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0.15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87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279.18</v>
      </c>
      <c r="V84">
        <v>18.140333999999999</v>
      </c>
      <c r="W84">
        <v>33.384999999999998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39.088799999999999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0.66954999999999998</v>
      </c>
      <c r="AO84">
        <v>26.46</v>
      </c>
      <c r="AP84">
        <v>11.529</v>
      </c>
      <c r="AQ84">
        <v>62.244</v>
      </c>
      <c r="AR84">
        <v>52.44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74.39</v>
      </c>
      <c r="BA84">
        <f t="shared" si="4"/>
        <v>2827.7031930000003</v>
      </c>
      <c r="BB84">
        <v>81</v>
      </c>
      <c r="BD84">
        <v>21.42</v>
      </c>
      <c r="BE84">
        <v>7.45</v>
      </c>
      <c r="BF84">
        <v>2.06</v>
      </c>
      <c r="BG84">
        <v>1.85</v>
      </c>
      <c r="BH84">
        <v>5.81</v>
      </c>
      <c r="BI84">
        <v>7.03</v>
      </c>
      <c r="BJ84">
        <v>3.2</v>
      </c>
      <c r="BK84">
        <v>2.98</v>
      </c>
      <c r="BL84">
        <v>1.64</v>
      </c>
      <c r="BM84">
        <v>0</v>
      </c>
      <c r="BN84">
        <v>0.49</v>
      </c>
      <c r="BO84">
        <v>10.69</v>
      </c>
      <c r="BP84">
        <v>3.89</v>
      </c>
      <c r="BQ84">
        <v>4.3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74.39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0.15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87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279.18</v>
      </c>
      <c r="V85">
        <v>18.140333999999999</v>
      </c>
      <c r="W85">
        <v>33.384999999999998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39.088799999999999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0.66954999999999998</v>
      </c>
      <c r="AO85">
        <v>25.283999999999999</v>
      </c>
      <c r="AP85">
        <v>11.529</v>
      </c>
      <c r="AQ85">
        <v>62.244</v>
      </c>
      <c r="AR85">
        <v>49.128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74.88000000000001</v>
      </c>
      <c r="BA85">
        <f t="shared" si="4"/>
        <v>2819.4057930000004</v>
      </c>
      <c r="BB85">
        <v>82</v>
      </c>
      <c r="BD85">
        <v>21.42</v>
      </c>
      <c r="BE85">
        <v>7.45</v>
      </c>
      <c r="BF85">
        <v>2.06</v>
      </c>
      <c r="BG85">
        <v>1.85</v>
      </c>
      <c r="BH85">
        <v>5.81</v>
      </c>
      <c r="BI85">
        <v>7.03</v>
      </c>
      <c r="BJ85">
        <v>3.2</v>
      </c>
      <c r="BK85">
        <v>2.98</v>
      </c>
      <c r="BL85">
        <v>1.64</v>
      </c>
      <c r="BM85">
        <v>0</v>
      </c>
      <c r="BN85">
        <v>0.49</v>
      </c>
      <c r="BO85">
        <v>11.18</v>
      </c>
      <c r="BP85">
        <v>3.89</v>
      </c>
      <c r="BQ85">
        <v>4.3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74.88000000000001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0.15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87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279.18</v>
      </c>
      <c r="V86">
        <v>18.140333999999999</v>
      </c>
      <c r="W86">
        <v>33.384999999999998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39.088799999999999</v>
      </c>
      <c r="AH86">
        <v>154.69245000000001</v>
      </c>
      <c r="AI86">
        <v>31.824999999999999</v>
      </c>
      <c r="AJ86">
        <v>0</v>
      </c>
      <c r="AK86">
        <v>50.76</v>
      </c>
      <c r="AL86">
        <v>79.364599999999996</v>
      </c>
      <c r="AM86">
        <v>16.7958</v>
      </c>
      <c r="AN86">
        <v>0.66954999999999998</v>
      </c>
      <c r="AO86">
        <v>25.283999999999999</v>
      </c>
      <c r="AP86">
        <v>11.529</v>
      </c>
      <c r="AQ86">
        <v>62.244</v>
      </c>
      <c r="AR86">
        <v>49.128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74.88000000000001</v>
      </c>
      <c r="BA86">
        <f t="shared" si="4"/>
        <v>2785.0347930000003</v>
      </c>
      <c r="BB86">
        <v>83</v>
      </c>
      <c r="BD86">
        <v>21.42</v>
      </c>
      <c r="BE86">
        <v>7.45</v>
      </c>
      <c r="BF86">
        <v>2.06</v>
      </c>
      <c r="BG86">
        <v>1.85</v>
      </c>
      <c r="BH86">
        <v>5.81</v>
      </c>
      <c r="BI86">
        <v>7.03</v>
      </c>
      <c r="BJ86">
        <v>3.2</v>
      </c>
      <c r="BK86">
        <v>2.98</v>
      </c>
      <c r="BL86">
        <v>1.64</v>
      </c>
      <c r="BM86">
        <v>0</v>
      </c>
      <c r="BN86">
        <v>0.49</v>
      </c>
      <c r="BO86">
        <v>11.18</v>
      </c>
      <c r="BP86">
        <v>3.89</v>
      </c>
      <c r="BQ86">
        <v>4.3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74.88000000000001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0.15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87</v>
      </c>
      <c r="N87">
        <v>118.125</v>
      </c>
      <c r="O87">
        <v>123.66562500000001</v>
      </c>
      <c r="P87">
        <v>123.75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279.18</v>
      </c>
      <c r="V87">
        <v>18.140333999999999</v>
      </c>
      <c r="W87">
        <v>33.688499999999998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39.088799999999999</v>
      </c>
      <c r="AH87">
        <v>152.94049999999999</v>
      </c>
      <c r="AI87">
        <v>29.279</v>
      </c>
      <c r="AJ87">
        <v>0</v>
      </c>
      <c r="AK87">
        <v>50.76</v>
      </c>
      <c r="AL87">
        <v>79.364599999999996</v>
      </c>
      <c r="AM87">
        <v>15.996</v>
      </c>
      <c r="AN87">
        <v>0.66954999999999998</v>
      </c>
      <c r="AO87">
        <v>25.283999999999999</v>
      </c>
      <c r="AP87">
        <v>11.529</v>
      </c>
      <c r="AQ87">
        <v>62.244</v>
      </c>
      <c r="AR87">
        <v>49.128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75.260000000000005</v>
      </c>
      <c r="BA87">
        <f t="shared" si="4"/>
        <v>2771.6930270000012</v>
      </c>
      <c r="BB87">
        <v>84</v>
      </c>
      <c r="BD87">
        <v>21.42</v>
      </c>
      <c r="BE87">
        <v>7.45</v>
      </c>
      <c r="BF87">
        <v>1.97</v>
      </c>
      <c r="BG87">
        <v>1.85</v>
      </c>
      <c r="BH87">
        <v>5.81</v>
      </c>
      <c r="BI87">
        <v>7.03</v>
      </c>
      <c r="BJ87">
        <v>3.2</v>
      </c>
      <c r="BK87">
        <v>3.14</v>
      </c>
      <c r="BL87">
        <v>1.64</v>
      </c>
      <c r="BM87">
        <v>0</v>
      </c>
      <c r="BN87">
        <v>0.49</v>
      </c>
      <c r="BO87">
        <v>11.5</v>
      </c>
      <c r="BP87">
        <v>3.89</v>
      </c>
      <c r="BQ87">
        <v>4.3</v>
      </c>
      <c r="BR87">
        <v>1.1200000000000001</v>
      </c>
      <c r="BS87">
        <v>0.45</v>
      </c>
      <c r="BT87">
        <v>0</v>
      </c>
      <c r="BU87">
        <v>0</v>
      </c>
      <c r="BV87">
        <v>0</v>
      </c>
      <c r="BW87">
        <f t="shared" si="5"/>
        <v>75.260000000000005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0.15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87</v>
      </c>
      <c r="N88">
        <v>118.125</v>
      </c>
      <c r="O88">
        <v>123.66562500000001</v>
      </c>
      <c r="P88">
        <v>123.75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279.18</v>
      </c>
      <c r="V88">
        <v>18.140333999999999</v>
      </c>
      <c r="W88">
        <v>33.688499999999998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39.088799999999999</v>
      </c>
      <c r="AH88">
        <v>152.94049999999999</v>
      </c>
      <c r="AI88">
        <v>29.279</v>
      </c>
      <c r="AJ88">
        <v>0</v>
      </c>
      <c r="AK88">
        <v>50.76</v>
      </c>
      <c r="AL88">
        <v>79.364599999999996</v>
      </c>
      <c r="AM88">
        <v>15.996</v>
      </c>
      <c r="AN88">
        <v>0.66954999999999998</v>
      </c>
      <c r="AO88">
        <v>25.283999999999999</v>
      </c>
      <c r="AP88">
        <v>11.529</v>
      </c>
      <c r="AQ88">
        <v>62.244</v>
      </c>
      <c r="AR88">
        <v>49.128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75.350000000000009</v>
      </c>
      <c r="BA88">
        <f t="shared" si="4"/>
        <v>2771.7830270000009</v>
      </c>
      <c r="BB88">
        <v>85</v>
      </c>
      <c r="BD88">
        <v>21.42</v>
      </c>
      <c r="BE88">
        <v>7.45</v>
      </c>
      <c r="BF88">
        <v>2.06</v>
      </c>
      <c r="BG88">
        <v>1.85</v>
      </c>
      <c r="BH88">
        <v>5.81</v>
      </c>
      <c r="BI88">
        <v>7.03</v>
      </c>
      <c r="BJ88">
        <v>3.2</v>
      </c>
      <c r="BK88">
        <v>3.14</v>
      </c>
      <c r="BL88">
        <v>1.64</v>
      </c>
      <c r="BM88">
        <v>0</v>
      </c>
      <c r="BN88">
        <v>0.49</v>
      </c>
      <c r="BO88">
        <v>11.5</v>
      </c>
      <c r="BP88">
        <v>3.89</v>
      </c>
      <c r="BQ88">
        <v>4.3</v>
      </c>
      <c r="BR88">
        <v>1.1200000000000001</v>
      </c>
      <c r="BS88">
        <v>0.45</v>
      </c>
      <c r="BT88">
        <v>0</v>
      </c>
      <c r="BU88">
        <v>0</v>
      </c>
      <c r="BV88">
        <v>0</v>
      </c>
      <c r="BW88">
        <f t="shared" si="5"/>
        <v>75.350000000000009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0.15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87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279.18</v>
      </c>
      <c r="V89">
        <v>18.140333999999999</v>
      </c>
      <c r="W89">
        <v>33.688499999999998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39.088799999999999</v>
      </c>
      <c r="AH89">
        <v>152.94049999999999</v>
      </c>
      <c r="AI89">
        <v>29.279</v>
      </c>
      <c r="AJ89">
        <v>0</v>
      </c>
      <c r="AK89">
        <v>50.76</v>
      </c>
      <c r="AL89">
        <v>79.364599999999996</v>
      </c>
      <c r="AM89">
        <v>15.996</v>
      </c>
      <c r="AN89">
        <v>0.66954999999999998</v>
      </c>
      <c r="AO89">
        <v>25.283999999999999</v>
      </c>
      <c r="AP89">
        <v>11.529</v>
      </c>
      <c r="AQ89">
        <v>62.244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75.36</v>
      </c>
      <c r="BA89">
        <f t="shared" si="4"/>
        <v>2771.7930270000011</v>
      </c>
      <c r="BB89">
        <v>86</v>
      </c>
      <c r="BD89">
        <v>21.42</v>
      </c>
      <c r="BE89">
        <v>7.45</v>
      </c>
      <c r="BF89">
        <v>2.06</v>
      </c>
      <c r="BG89">
        <v>1.85</v>
      </c>
      <c r="BH89">
        <v>5.81</v>
      </c>
      <c r="BI89">
        <v>7.03</v>
      </c>
      <c r="BJ89">
        <v>3.2</v>
      </c>
      <c r="BK89">
        <v>3.14</v>
      </c>
      <c r="BL89">
        <v>1.64</v>
      </c>
      <c r="BM89">
        <v>0</v>
      </c>
      <c r="BN89">
        <v>0.49</v>
      </c>
      <c r="BO89">
        <v>11.5</v>
      </c>
      <c r="BP89">
        <v>3.89</v>
      </c>
      <c r="BQ89">
        <v>4.3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75.36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0.15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87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279.18</v>
      </c>
      <c r="V90">
        <v>18.140333999999999</v>
      </c>
      <c r="W90">
        <v>33.688499999999998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39.088799999999999</v>
      </c>
      <c r="AH90">
        <v>152.94049999999999</v>
      </c>
      <c r="AI90">
        <v>29.279</v>
      </c>
      <c r="AJ90">
        <v>0</v>
      </c>
      <c r="AK90">
        <v>50.76</v>
      </c>
      <c r="AL90">
        <v>79.364599999999996</v>
      </c>
      <c r="AM90">
        <v>15.996</v>
      </c>
      <c r="AN90">
        <v>0.66954999999999998</v>
      </c>
      <c r="AO90">
        <v>25.283999999999999</v>
      </c>
      <c r="AP90">
        <v>11.529</v>
      </c>
      <c r="AQ90">
        <v>62.244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75.36</v>
      </c>
      <c r="BA90">
        <f t="shared" si="4"/>
        <v>2771.7930270000011</v>
      </c>
      <c r="BB90">
        <v>87</v>
      </c>
      <c r="BD90">
        <v>21.42</v>
      </c>
      <c r="BE90">
        <v>7.45</v>
      </c>
      <c r="BF90">
        <v>2.06</v>
      </c>
      <c r="BG90">
        <v>1.85</v>
      </c>
      <c r="BH90">
        <v>5.81</v>
      </c>
      <c r="BI90">
        <v>7.03</v>
      </c>
      <c r="BJ90">
        <v>3.2</v>
      </c>
      <c r="BK90">
        <v>3.14</v>
      </c>
      <c r="BL90">
        <v>1.64</v>
      </c>
      <c r="BM90">
        <v>0</v>
      </c>
      <c r="BN90">
        <v>0.49</v>
      </c>
      <c r="BO90">
        <v>11.5</v>
      </c>
      <c r="BP90">
        <v>3.89</v>
      </c>
      <c r="BQ90">
        <v>4.3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75.36</v>
      </c>
    </row>
    <row r="91" spans="1:75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0.15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87</v>
      </c>
      <c r="N91">
        <v>118.125</v>
      </c>
      <c r="O91">
        <v>123.66562500000001</v>
      </c>
      <c r="P91">
        <v>123.75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275.625</v>
      </c>
      <c r="V91">
        <v>18.140333999999999</v>
      </c>
      <c r="W91">
        <v>33.688499999999998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39.088799999999999</v>
      </c>
      <c r="AH91">
        <v>154.69245000000001</v>
      </c>
      <c r="AI91">
        <v>29.279</v>
      </c>
      <c r="AJ91">
        <v>0</v>
      </c>
      <c r="AK91">
        <v>50.76</v>
      </c>
      <c r="AL91">
        <v>79.364599999999996</v>
      </c>
      <c r="AM91">
        <v>16.7958</v>
      </c>
      <c r="AN91">
        <v>0.66954999999999998</v>
      </c>
      <c r="AO91">
        <v>25.283999999999999</v>
      </c>
      <c r="AP91">
        <v>11.529</v>
      </c>
      <c r="AQ91">
        <v>62.244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75.559999999999988</v>
      </c>
      <c r="BA91">
        <f t="shared" si="4"/>
        <v>2781.5172930000003</v>
      </c>
      <c r="BB91">
        <v>88</v>
      </c>
      <c r="BD91">
        <v>20.47</v>
      </c>
      <c r="BE91">
        <v>7.64</v>
      </c>
      <c r="BF91">
        <v>1.96</v>
      </c>
      <c r="BG91">
        <v>1.91</v>
      </c>
      <c r="BH91">
        <v>5.81</v>
      </c>
      <c r="BI91">
        <v>7.17</v>
      </c>
      <c r="BJ91">
        <v>3.11</v>
      </c>
      <c r="BK91">
        <v>3.2</v>
      </c>
      <c r="BL91">
        <v>1.77</v>
      </c>
      <c r="BM91">
        <v>0</v>
      </c>
      <c r="BN91">
        <v>0.51</v>
      </c>
      <c r="BO91">
        <v>12.04</v>
      </c>
      <c r="BP91">
        <v>3.99</v>
      </c>
      <c r="BQ91">
        <v>4.43</v>
      </c>
      <c r="BR91">
        <v>1.0900000000000001</v>
      </c>
      <c r="BS91">
        <v>0.46</v>
      </c>
      <c r="BT91">
        <v>0</v>
      </c>
      <c r="BU91">
        <v>0</v>
      </c>
      <c r="BV91">
        <v>0</v>
      </c>
      <c r="BW91">
        <f t="shared" si="5"/>
        <v>75.559999999999988</v>
      </c>
    </row>
    <row r="92" spans="1:75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0.15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87</v>
      </c>
      <c r="N92">
        <v>118.125</v>
      </c>
      <c r="O92">
        <v>123.66562500000001</v>
      </c>
      <c r="P92">
        <v>123.75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275.625</v>
      </c>
      <c r="V92">
        <v>18.140333999999999</v>
      </c>
      <c r="W92">
        <v>33.688499999999998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39.088799999999999</v>
      </c>
      <c r="AH92">
        <v>154.69245000000001</v>
      </c>
      <c r="AI92">
        <v>29.279</v>
      </c>
      <c r="AJ92">
        <v>0</v>
      </c>
      <c r="AK92">
        <v>50.76</v>
      </c>
      <c r="AL92">
        <v>79.364599999999996</v>
      </c>
      <c r="AM92">
        <v>16.7958</v>
      </c>
      <c r="AN92">
        <v>0.66954999999999998</v>
      </c>
      <c r="AO92">
        <v>25.283999999999999</v>
      </c>
      <c r="AP92">
        <v>11.529</v>
      </c>
      <c r="AQ92">
        <v>62.244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75.559999999999988</v>
      </c>
      <c r="BA92">
        <f t="shared" si="4"/>
        <v>2781.5172930000003</v>
      </c>
      <c r="BB92">
        <v>89</v>
      </c>
      <c r="BD92">
        <v>20.47</v>
      </c>
      <c r="BE92">
        <v>7.64</v>
      </c>
      <c r="BF92">
        <v>1.96</v>
      </c>
      <c r="BG92">
        <v>1.91</v>
      </c>
      <c r="BH92">
        <v>5.81</v>
      </c>
      <c r="BI92">
        <v>7.17</v>
      </c>
      <c r="BJ92">
        <v>3.11</v>
      </c>
      <c r="BK92">
        <v>3.2</v>
      </c>
      <c r="BL92">
        <v>1.77</v>
      </c>
      <c r="BM92">
        <v>0</v>
      </c>
      <c r="BN92">
        <v>0.51</v>
      </c>
      <c r="BO92">
        <v>12.04</v>
      </c>
      <c r="BP92">
        <v>3.99</v>
      </c>
      <c r="BQ92">
        <v>4.43</v>
      </c>
      <c r="BR92">
        <v>1.0900000000000001</v>
      </c>
      <c r="BS92">
        <v>0.46</v>
      </c>
      <c r="BT92">
        <v>0</v>
      </c>
      <c r="BU92">
        <v>0</v>
      </c>
      <c r="BV92">
        <v>0</v>
      </c>
      <c r="BW92">
        <f t="shared" si="5"/>
        <v>75.559999999999988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0.15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87</v>
      </c>
      <c r="N93">
        <v>118.125</v>
      </c>
      <c r="O93">
        <v>123.66562500000001</v>
      </c>
      <c r="P93">
        <v>123.75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275.625</v>
      </c>
      <c r="V93">
        <v>18.140333999999999</v>
      </c>
      <c r="W93">
        <v>33.688499999999998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39.088799999999999</v>
      </c>
      <c r="AH93">
        <v>154.69245000000001</v>
      </c>
      <c r="AI93">
        <v>29.279</v>
      </c>
      <c r="AJ93">
        <v>0</v>
      </c>
      <c r="AK93">
        <v>50.76</v>
      </c>
      <c r="AL93">
        <v>79.364599999999996</v>
      </c>
      <c r="AM93">
        <v>16.7958</v>
      </c>
      <c r="AN93">
        <v>0.66954999999999998</v>
      </c>
      <c r="AO93">
        <v>25.283999999999999</v>
      </c>
      <c r="AP93">
        <v>11.529</v>
      </c>
      <c r="AQ93">
        <v>62.244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75.589999999999989</v>
      </c>
      <c r="BA93">
        <f t="shared" si="4"/>
        <v>2781.5472930000005</v>
      </c>
      <c r="BB93">
        <v>90</v>
      </c>
      <c r="BD93">
        <v>20.47</v>
      </c>
      <c r="BE93">
        <v>7.64</v>
      </c>
      <c r="BF93">
        <v>1.96</v>
      </c>
      <c r="BG93">
        <v>1.91</v>
      </c>
      <c r="BH93">
        <v>5.81</v>
      </c>
      <c r="BI93">
        <v>7.17</v>
      </c>
      <c r="BJ93">
        <v>3.11</v>
      </c>
      <c r="BK93">
        <v>3.32</v>
      </c>
      <c r="BL93">
        <v>1.93</v>
      </c>
      <c r="BM93">
        <v>0</v>
      </c>
      <c r="BN93">
        <v>0.51</v>
      </c>
      <c r="BO93">
        <v>11.79</v>
      </c>
      <c r="BP93">
        <v>3.99</v>
      </c>
      <c r="BQ93">
        <v>4.43</v>
      </c>
      <c r="BR93">
        <v>1.0900000000000001</v>
      </c>
      <c r="BS93">
        <v>0.46</v>
      </c>
      <c r="BT93">
        <v>0</v>
      </c>
      <c r="BU93">
        <v>0</v>
      </c>
      <c r="BV93">
        <v>0</v>
      </c>
      <c r="BW93">
        <f t="shared" si="5"/>
        <v>75.589999999999989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0.15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87</v>
      </c>
      <c r="N94">
        <v>118.125</v>
      </c>
      <c r="O94">
        <v>123.66562500000001</v>
      </c>
      <c r="P94">
        <v>123.75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275.625</v>
      </c>
      <c r="V94">
        <v>18.140333999999999</v>
      </c>
      <c r="W94">
        <v>33.688499999999998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39.088799999999999</v>
      </c>
      <c r="AH94">
        <v>154.69245000000001</v>
      </c>
      <c r="AI94">
        <v>29.279</v>
      </c>
      <c r="AJ94">
        <v>0</v>
      </c>
      <c r="AK94">
        <v>50.76</v>
      </c>
      <c r="AL94">
        <v>79.364599999999996</v>
      </c>
      <c r="AM94">
        <v>16.7958</v>
      </c>
      <c r="AN94">
        <v>0.66954999999999998</v>
      </c>
      <c r="AO94">
        <v>25.283999999999999</v>
      </c>
      <c r="AP94">
        <v>11.529</v>
      </c>
      <c r="AQ94">
        <v>62.244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75.499999999999986</v>
      </c>
      <c r="BA94">
        <f t="shared" si="4"/>
        <v>2781.4572930000004</v>
      </c>
      <c r="BB94">
        <v>91</v>
      </c>
      <c r="BD94">
        <v>20.47</v>
      </c>
      <c r="BE94">
        <v>7.64</v>
      </c>
      <c r="BF94">
        <v>1.96</v>
      </c>
      <c r="BG94">
        <v>1.91</v>
      </c>
      <c r="BH94">
        <v>5.81</v>
      </c>
      <c r="BI94">
        <v>7.17</v>
      </c>
      <c r="BJ94">
        <v>3.11</v>
      </c>
      <c r="BK94">
        <v>3.28</v>
      </c>
      <c r="BL94">
        <v>1.88</v>
      </c>
      <c r="BM94">
        <v>0</v>
      </c>
      <c r="BN94">
        <v>0.51</v>
      </c>
      <c r="BO94">
        <v>11.79</v>
      </c>
      <c r="BP94">
        <v>3.99</v>
      </c>
      <c r="BQ94">
        <v>4.43</v>
      </c>
      <c r="BR94">
        <v>1.0900000000000001</v>
      </c>
      <c r="BS94">
        <v>0.46</v>
      </c>
      <c r="BT94">
        <v>0</v>
      </c>
      <c r="BU94">
        <v>0</v>
      </c>
      <c r="BV94">
        <v>0</v>
      </c>
      <c r="BW94">
        <f t="shared" si="5"/>
        <v>75.499999999999986</v>
      </c>
    </row>
    <row r="95" spans="1:75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87</v>
      </c>
      <c r="N95">
        <v>118.125</v>
      </c>
      <c r="O95">
        <v>123.66562500000001</v>
      </c>
      <c r="P95">
        <v>123.75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275.625</v>
      </c>
      <c r="V95">
        <v>18.140333999999999</v>
      </c>
      <c r="W95">
        <v>33.688499999999998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39.088799999999999</v>
      </c>
      <c r="AH95">
        <v>152.94049999999999</v>
      </c>
      <c r="AI95">
        <v>29.279</v>
      </c>
      <c r="AJ95">
        <v>0</v>
      </c>
      <c r="AK95">
        <v>50.76</v>
      </c>
      <c r="AL95">
        <v>79.364599999999996</v>
      </c>
      <c r="AM95">
        <v>15.996</v>
      </c>
      <c r="AN95">
        <v>0.66954999999999998</v>
      </c>
      <c r="AO95">
        <v>25.283999999999999</v>
      </c>
      <c r="AP95">
        <v>11.529</v>
      </c>
      <c r="AQ95">
        <v>62.244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76.709999999999994</v>
      </c>
      <c r="BA95">
        <f t="shared" si="4"/>
        <v>2771.038027000001</v>
      </c>
      <c r="BB95">
        <v>92</v>
      </c>
      <c r="BD95">
        <v>21.68</v>
      </c>
      <c r="BE95">
        <v>7.64</v>
      </c>
      <c r="BF95">
        <v>1.96</v>
      </c>
      <c r="BG95">
        <v>1.91</v>
      </c>
      <c r="BH95">
        <v>5.81</v>
      </c>
      <c r="BI95">
        <v>7.17</v>
      </c>
      <c r="BJ95">
        <v>3.11</v>
      </c>
      <c r="BK95">
        <v>3.28</v>
      </c>
      <c r="BL95">
        <v>1.88</v>
      </c>
      <c r="BM95">
        <v>0</v>
      </c>
      <c r="BN95">
        <v>0.51</v>
      </c>
      <c r="BO95">
        <v>11.79</v>
      </c>
      <c r="BP95">
        <v>3.99</v>
      </c>
      <c r="BQ95">
        <v>4.43</v>
      </c>
      <c r="BR95">
        <v>1.0900000000000001</v>
      </c>
      <c r="BS95">
        <v>0.46</v>
      </c>
      <c r="BT95">
        <v>0</v>
      </c>
      <c r="BU95">
        <v>0</v>
      </c>
      <c r="BV95">
        <v>0</v>
      </c>
      <c r="BW95">
        <f t="shared" si="5"/>
        <v>76.709999999999994</v>
      </c>
    </row>
    <row r="96" spans="1:75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87</v>
      </c>
      <c r="N96">
        <v>118.125</v>
      </c>
      <c r="O96">
        <v>123.66562500000001</v>
      </c>
      <c r="P96">
        <v>123.75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275.625</v>
      </c>
      <c r="V96">
        <v>18.140333999999999</v>
      </c>
      <c r="W96">
        <v>33.688499999999998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39.088799999999999</v>
      </c>
      <c r="AH96">
        <v>152.94049999999999</v>
      </c>
      <c r="AI96">
        <v>29.279</v>
      </c>
      <c r="AJ96">
        <v>0</v>
      </c>
      <c r="AK96">
        <v>50.76</v>
      </c>
      <c r="AL96">
        <v>79.364599999999996</v>
      </c>
      <c r="AM96">
        <v>15.996</v>
      </c>
      <c r="AN96">
        <v>0.66954999999999998</v>
      </c>
      <c r="AO96">
        <v>25.283999999999999</v>
      </c>
      <c r="AP96">
        <v>11.529</v>
      </c>
      <c r="AQ96">
        <v>62.244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77.909999999999982</v>
      </c>
      <c r="BA96">
        <f t="shared" si="4"/>
        <v>2772.2380270000008</v>
      </c>
      <c r="BB96">
        <v>93</v>
      </c>
      <c r="BD96">
        <v>22.88</v>
      </c>
      <c r="BE96">
        <v>7.64</v>
      </c>
      <c r="BF96">
        <v>1.96</v>
      </c>
      <c r="BG96">
        <v>1.91</v>
      </c>
      <c r="BH96">
        <v>5.81</v>
      </c>
      <c r="BI96">
        <v>7.17</v>
      </c>
      <c r="BJ96">
        <v>3.11</v>
      </c>
      <c r="BK96">
        <v>3.28</v>
      </c>
      <c r="BL96">
        <v>1.88</v>
      </c>
      <c r="BM96">
        <v>0</v>
      </c>
      <c r="BN96">
        <v>0.51</v>
      </c>
      <c r="BO96">
        <v>11.79</v>
      </c>
      <c r="BP96">
        <v>3.99</v>
      </c>
      <c r="BQ96">
        <v>4.43</v>
      </c>
      <c r="BR96">
        <v>1.0900000000000001</v>
      </c>
      <c r="BS96">
        <v>0.46</v>
      </c>
      <c r="BT96">
        <v>0</v>
      </c>
      <c r="BU96">
        <v>0</v>
      </c>
      <c r="BV96">
        <v>0</v>
      </c>
      <c r="BW96">
        <f t="shared" si="5"/>
        <v>77.909999999999982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87</v>
      </c>
      <c r="N97">
        <v>118.125</v>
      </c>
      <c r="O97">
        <v>123.66562500000001</v>
      </c>
      <c r="P97">
        <v>123.75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275.625</v>
      </c>
      <c r="V97">
        <v>18.140333999999999</v>
      </c>
      <c r="W97">
        <v>33.688499999999998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39.088799999999999</v>
      </c>
      <c r="AH97">
        <v>152.94049999999999</v>
      </c>
      <c r="AI97">
        <v>29.279</v>
      </c>
      <c r="AJ97">
        <v>0</v>
      </c>
      <c r="AK97">
        <v>50.76</v>
      </c>
      <c r="AL97">
        <v>79.364599999999996</v>
      </c>
      <c r="AM97">
        <v>15.996</v>
      </c>
      <c r="AN97">
        <v>0.66954999999999998</v>
      </c>
      <c r="AO97">
        <v>25.283999999999999</v>
      </c>
      <c r="AP97">
        <v>11.529</v>
      </c>
      <c r="AQ97">
        <v>62.244</v>
      </c>
      <c r="AR97">
        <v>49.128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79.059999999999988</v>
      </c>
      <c r="BA97">
        <f t="shared" si="4"/>
        <v>2771.788027000001</v>
      </c>
      <c r="BB97">
        <v>94</v>
      </c>
      <c r="BD97">
        <v>24.08</v>
      </c>
      <c r="BE97">
        <v>7.64</v>
      </c>
      <c r="BF97">
        <v>1.91</v>
      </c>
      <c r="BG97">
        <v>1.91</v>
      </c>
      <c r="BH97">
        <v>5.81</v>
      </c>
      <c r="BI97">
        <v>7.17</v>
      </c>
      <c r="BJ97">
        <v>3.11</v>
      </c>
      <c r="BK97">
        <v>3.28</v>
      </c>
      <c r="BL97">
        <v>1.88</v>
      </c>
      <c r="BM97">
        <v>0</v>
      </c>
      <c r="BN97">
        <v>0.51</v>
      </c>
      <c r="BO97">
        <v>11.79</v>
      </c>
      <c r="BP97">
        <v>3.99</v>
      </c>
      <c r="BQ97">
        <v>4.43</v>
      </c>
      <c r="BR97">
        <v>1.0900000000000001</v>
      </c>
      <c r="BS97">
        <v>0.46</v>
      </c>
      <c r="BT97">
        <v>0</v>
      </c>
      <c r="BU97">
        <v>0</v>
      </c>
      <c r="BV97">
        <v>0</v>
      </c>
      <c r="BW97">
        <f t="shared" si="5"/>
        <v>79.059999999999988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87</v>
      </c>
      <c r="N98">
        <v>118.125</v>
      </c>
      <c r="O98">
        <v>123.66562500000001</v>
      </c>
      <c r="P98">
        <v>123.75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275.625</v>
      </c>
      <c r="V98">
        <v>18.140333999999999</v>
      </c>
      <c r="W98">
        <v>33.688499999999998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39.088799999999999</v>
      </c>
      <c r="AH98">
        <v>152.94049999999999</v>
      </c>
      <c r="AI98">
        <v>29.279</v>
      </c>
      <c r="AJ98">
        <v>0</v>
      </c>
      <c r="AK98">
        <v>50.76</v>
      </c>
      <c r="AL98">
        <v>79.364599999999996</v>
      </c>
      <c r="AM98">
        <v>15.996</v>
      </c>
      <c r="AN98">
        <v>0.66954999999999998</v>
      </c>
      <c r="AO98">
        <v>25.283999999999999</v>
      </c>
      <c r="AP98">
        <v>11.529</v>
      </c>
      <c r="AQ98">
        <v>62.244</v>
      </c>
      <c r="AR98">
        <v>49.128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79.059999999999988</v>
      </c>
      <c r="BA98">
        <f t="shared" si="4"/>
        <v>2771.788027000001</v>
      </c>
      <c r="BB98">
        <v>95</v>
      </c>
      <c r="BD98">
        <v>24.08</v>
      </c>
      <c r="BE98">
        <v>7.64</v>
      </c>
      <c r="BF98">
        <v>1.91</v>
      </c>
      <c r="BG98">
        <v>1.91</v>
      </c>
      <c r="BH98">
        <v>5.81</v>
      </c>
      <c r="BI98">
        <v>7.17</v>
      </c>
      <c r="BJ98">
        <v>3.11</v>
      </c>
      <c r="BK98">
        <v>3.28</v>
      </c>
      <c r="BL98">
        <v>1.88</v>
      </c>
      <c r="BM98">
        <v>0</v>
      </c>
      <c r="BN98">
        <v>0.51</v>
      </c>
      <c r="BO98">
        <v>11.79</v>
      </c>
      <c r="BP98">
        <v>3.99</v>
      </c>
      <c r="BQ98">
        <v>4.43</v>
      </c>
      <c r="BR98">
        <v>1.0900000000000001</v>
      </c>
      <c r="BS98">
        <v>0.46</v>
      </c>
      <c r="BT98">
        <v>0</v>
      </c>
      <c r="BU98">
        <v>0</v>
      </c>
      <c r="BV98">
        <v>0</v>
      </c>
      <c r="BW98">
        <f t="shared" si="5"/>
        <v>79.059999999999988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2.3999999999999998E-3</v>
      </c>
      <c r="D99">
        <f t="shared" si="6"/>
        <v>1.4499999999999999E-3</v>
      </c>
      <c r="E99">
        <f t="shared" si="6"/>
        <v>0</v>
      </c>
      <c r="F99">
        <f t="shared" si="6"/>
        <v>0</v>
      </c>
      <c r="G99">
        <f t="shared" si="6"/>
        <v>5.7524999999999929E-3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3.8967787012500024</v>
      </c>
      <c r="L99">
        <f t="shared" si="6"/>
        <v>10.603279124499993</v>
      </c>
      <c r="M99">
        <f t="shared" si="6"/>
        <v>2.0880000000000001</v>
      </c>
      <c r="N99">
        <f t="shared" si="6"/>
        <v>2.835</v>
      </c>
      <c r="O99">
        <f t="shared" si="6"/>
        <v>2.9679749999999947</v>
      </c>
      <c r="P99">
        <f t="shared" si="6"/>
        <v>2.9609999999999999</v>
      </c>
      <c r="Q99">
        <f t="shared" si="6"/>
        <v>0.36144471724999955</v>
      </c>
      <c r="R99">
        <f t="shared" si="6"/>
        <v>0.71148855099999919</v>
      </c>
      <c r="S99">
        <f t="shared" si="6"/>
        <v>0.45767586225000045</v>
      </c>
      <c r="T99">
        <f t="shared" si="6"/>
        <v>0</v>
      </c>
      <c r="U99">
        <f t="shared" si="6"/>
        <v>8.0722349999999921</v>
      </c>
      <c r="V99">
        <f t="shared" si="6"/>
        <v>0.26643039675000046</v>
      </c>
      <c r="W99">
        <f t="shared" si="6"/>
        <v>0.70320147500000107</v>
      </c>
      <c r="X99">
        <f t="shared" si="6"/>
        <v>3.2103975562500007</v>
      </c>
      <c r="Y99">
        <f t="shared" si="6"/>
        <v>0</v>
      </c>
      <c r="Z99">
        <f t="shared" si="6"/>
        <v>0.45876599999999951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0.82945589999999836</v>
      </c>
      <c r="AE99">
        <f t="shared" si="6"/>
        <v>1.1944370760000009</v>
      </c>
      <c r="AF99">
        <f t="shared" si="6"/>
        <v>0.71287799999999868</v>
      </c>
      <c r="AG99">
        <f t="shared" si="6"/>
        <v>0.93813119999999994</v>
      </c>
      <c r="AH99">
        <f t="shared" si="6"/>
        <v>3.6758278500000041</v>
      </c>
      <c r="AI99">
        <f t="shared" si="6"/>
        <v>0.61963274999999995</v>
      </c>
      <c r="AJ99">
        <f t="shared" si="6"/>
        <v>0</v>
      </c>
      <c r="AK99">
        <f t="shared" si="6"/>
        <v>1.2182400000000029</v>
      </c>
      <c r="AL99">
        <f t="shared" si="6"/>
        <v>1.9176485999999979</v>
      </c>
      <c r="AM99">
        <f t="shared" si="6"/>
        <v>0.38630340000000057</v>
      </c>
      <c r="AN99">
        <f t="shared" si="6"/>
        <v>1.5839640000000016E-2</v>
      </c>
      <c r="AO99">
        <f t="shared" si="6"/>
        <v>0.65135700000000085</v>
      </c>
      <c r="AP99">
        <f t="shared" si="6"/>
        <v>0.28092329999999993</v>
      </c>
      <c r="AQ99">
        <f t="shared" si="6"/>
        <v>1.2977999999999987</v>
      </c>
      <c r="AR99">
        <f t="shared" si="6"/>
        <v>1.1890080000000003</v>
      </c>
      <c r="AS99">
        <f t="shared" si="6"/>
        <v>0.76710300299999978</v>
      </c>
      <c r="AT99">
        <f t="shared" si="6"/>
        <v>0.26464651025000019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1.8539075</v>
      </c>
      <c r="BA99">
        <f t="shared" si="4"/>
        <v>60.095925201499973</v>
      </c>
      <c r="BD99">
        <f t="shared" ref="BD99:BW99" si="7">SUM(BD3:BD98)/4000</f>
        <v>0.54276499999999994</v>
      </c>
      <c r="BE99">
        <f t="shared" si="7"/>
        <v>0.18179999999999999</v>
      </c>
      <c r="BF99">
        <f t="shared" si="7"/>
        <v>4.6907500000000005E-2</v>
      </c>
      <c r="BG99">
        <f t="shared" si="7"/>
        <v>4.5359999999999935E-2</v>
      </c>
      <c r="BH99">
        <f t="shared" si="7"/>
        <v>0.13867999999999994</v>
      </c>
      <c r="BI99">
        <f t="shared" si="7"/>
        <v>0.17095999999999989</v>
      </c>
      <c r="BJ99">
        <f t="shared" si="7"/>
        <v>7.5360000000000094E-2</v>
      </c>
      <c r="BK99">
        <f t="shared" si="7"/>
        <v>8.1814999999999971E-2</v>
      </c>
      <c r="BL99">
        <f t="shared" si="7"/>
        <v>4.6394999999999978E-2</v>
      </c>
      <c r="BM99">
        <f t="shared" si="7"/>
        <v>0</v>
      </c>
      <c r="BN99">
        <f t="shared" si="7"/>
        <v>1.2080000000000013E-2</v>
      </c>
      <c r="BO99">
        <f t="shared" si="7"/>
        <v>0.27422999999999981</v>
      </c>
      <c r="BP99">
        <f t="shared" si="7"/>
        <v>9.4760000000000053E-2</v>
      </c>
      <c r="BQ99">
        <f t="shared" si="7"/>
        <v>0.10528000000000012</v>
      </c>
      <c r="BR99">
        <f t="shared" si="7"/>
        <v>2.6480000000000066E-2</v>
      </c>
      <c r="BS99">
        <f t="shared" si="7"/>
        <v>1.1035000000000019E-2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1.8539075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205.66853800000001</v>
      </c>
      <c r="L3">
        <v>403.27567199999999</v>
      </c>
      <c r="M3">
        <v>84.172499999999999</v>
      </c>
      <c r="N3">
        <v>114.285938</v>
      </c>
      <c r="O3">
        <v>119.64649199999999</v>
      </c>
      <c r="P3">
        <v>119.72812500000001</v>
      </c>
      <c r="Q3">
        <v>21.110849999999999</v>
      </c>
      <c r="R3">
        <v>41.012422000000001</v>
      </c>
      <c r="S3">
        <v>25.532422</v>
      </c>
      <c r="T3">
        <v>0</v>
      </c>
      <c r="U3">
        <v>337.63331199999999</v>
      </c>
      <c r="V3">
        <v>20.056274999999999</v>
      </c>
      <c r="W3">
        <v>32.299987999999999</v>
      </c>
      <c r="X3">
        <v>142.72136699999999</v>
      </c>
      <c r="Y3">
        <v>0</v>
      </c>
      <c r="Z3">
        <v>19.022404000000002</v>
      </c>
      <c r="AA3">
        <v>41.27355</v>
      </c>
      <c r="AB3">
        <v>38.226041000000002</v>
      </c>
      <c r="AC3">
        <v>28.118266999999999</v>
      </c>
      <c r="AD3">
        <v>35.402470000000001</v>
      </c>
      <c r="AE3">
        <v>47.829867999999998</v>
      </c>
      <c r="AF3">
        <v>28.618649999999999</v>
      </c>
      <c r="AG3">
        <v>37.818413999999997</v>
      </c>
      <c r="AH3">
        <v>147.96993399999999</v>
      </c>
      <c r="AI3">
        <v>18.474412000000001</v>
      </c>
      <c r="AJ3">
        <v>0</v>
      </c>
      <c r="AK3">
        <v>49.110300000000002</v>
      </c>
      <c r="AL3">
        <v>76.785250000000005</v>
      </c>
      <c r="AM3">
        <v>15.476129999999999</v>
      </c>
      <c r="AN3">
        <v>0.62928099999999998</v>
      </c>
      <c r="AO3">
        <v>27.591165</v>
      </c>
      <c r="AP3">
        <v>12.517612</v>
      </c>
      <c r="AQ3">
        <v>60.221069999999997</v>
      </c>
      <c r="AR3">
        <v>50.735700000000001</v>
      </c>
      <c r="AS3">
        <v>31.365691999999999</v>
      </c>
      <c r="AT3">
        <v>10.882053000000001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69.59</v>
      </c>
      <c r="BA3">
        <f>SUM(B3:AZ3)</f>
        <v>2514.8021639999997</v>
      </c>
      <c r="BD3">
        <v>17.13</v>
      </c>
      <c r="BE3">
        <v>7.39</v>
      </c>
      <c r="BF3">
        <v>1.85</v>
      </c>
      <c r="BG3">
        <v>1.85</v>
      </c>
      <c r="BH3">
        <v>5.62</v>
      </c>
      <c r="BI3">
        <v>6.94</v>
      </c>
      <c r="BJ3">
        <v>3.01</v>
      </c>
      <c r="BK3">
        <v>3.18</v>
      </c>
      <c r="BL3">
        <v>1.88</v>
      </c>
      <c r="BM3">
        <v>0</v>
      </c>
      <c r="BN3">
        <v>0.49</v>
      </c>
      <c r="BO3">
        <v>10.6</v>
      </c>
      <c r="BP3">
        <v>3.86</v>
      </c>
      <c r="BQ3">
        <v>4.29</v>
      </c>
      <c r="BR3">
        <v>1.05</v>
      </c>
      <c r="BS3">
        <v>0.45</v>
      </c>
      <c r="BT3">
        <v>0</v>
      </c>
      <c r="BU3">
        <v>0</v>
      </c>
      <c r="BV3">
        <v>0</v>
      </c>
      <c r="BW3">
        <f>SUM(BD3:BV3)</f>
        <v>69.59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189.42237399999999</v>
      </c>
      <c r="L4">
        <v>403.27567199999999</v>
      </c>
      <c r="M4">
        <v>84.172499999999999</v>
      </c>
      <c r="N4">
        <v>114.285938</v>
      </c>
      <c r="O4">
        <v>119.64649199999999</v>
      </c>
      <c r="P4">
        <v>119.72812500000001</v>
      </c>
      <c r="Q4">
        <v>21.110849999999999</v>
      </c>
      <c r="R4">
        <v>41.012422000000001</v>
      </c>
      <c r="S4">
        <v>25.532422</v>
      </c>
      <c r="T4">
        <v>0</v>
      </c>
      <c r="U4">
        <v>337.63331199999999</v>
      </c>
      <c r="V4">
        <v>20.056274999999999</v>
      </c>
      <c r="W4">
        <v>32.299987999999999</v>
      </c>
      <c r="X4">
        <v>142.72136699999999</v>
      </c>
      <c r="Y4">
        <v>0</v>
      </c>
      <c r="Z4">
        <v>19.022404000000002</v>
      </c>
      <c r="AA4">
        <v>41.27355</v>
      </c>
      <c r="AB4">
        <v>38.226041000000002</v>
      </c>
      <c r="AC4">
        <v>28.118266999999999</v>
      </c>
      <c r="AD4">
        <v>35.402470000000001</v>
      </c>
      <c r="AE4">
        <v>47.829867999999998</v>
      </c>
      <c r="AF4">
        <v>28.618649999999999</v>
      </c>
      <c r="AG4">
        <v>37.818413999999997</v>
      </c>
      <c r="AH4">
        <v>147.96993399999999</v>
      </c>
      <c r="AI4">
        <v>18.474412000000001</v>
      </c>
      <c r="AJ4">
        <v>0</v>
      </c>
      <c r="AK4">
        <v>49.110300000000002</v>
      </c>
      <c r="AL4">
        <v>76.785250000000005</v>
      </c>
      <c r="AM4">
        <v>15.476129999999999</v>
      </c>
      <c r="AN4">
        <v>0.62928099999999998</v>
      </c>
      <c r="AO4">
        <v>27.591165</v>
      </c>
      <c r="AP4">
        <v>12.517612</v>
      </c>
      <c r="AQ4">
        <v>60.221069999999997</v>
      </c>
      <c r="AR4">
        <v>50.735700000000001</v>
      </c>
      <c r="AS4">
        <v>31.365691999999999</v>
      </c>
      <c r="AT4">
        <v>10.882053000000001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69.59</v>
      </c>
      <c r="BA4">
        <f t="shared" ref="BA4:BA67" si="1">SUM(B4:AZ4)</f>
        <v>2498.5559999999996</v>
      </c>
      <c r="BD4">
        <v>17.13</v>
      </c>
      <c r="BE4">
        <v>7.39</v>
      </c>
      <c r="BF4">
        <v>1.85</v>
      </c>
      <c r="BG4">
        <v>1.85</v>
      </c>
      <c r="BH4">
        <v>5.62</v>
      </c>
      <c r="BI4">
        <v>6.94</v>
      </c>
      <c r="BJ4">
        <v>3.01</v>
      </c>
      <c r="BK4">
        <v>3.18</v>
      </c>
      <c r="BL4">
        <v>1.88</v>
      </c>
      <c r="BM4">
        <v>0</v>
      </c>
      <c r="BN4">
        <v>0.49</v>
      </c>
      <c r="BO4">
        <v>10.6</v>
      </c>
      <c r="BP4">
        <v>3.86</v>
      </c>
      <c r="BQ4">
        <v>4.29</v>
      </c>
      <c r="BR4">
        <v>1.05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69.59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179.74737400000001</v>
      </c>
      <c r="L5">
        <v>403.27567199999999</v>
      </c>
      <c r="M5">
        <v>84.172499999999999</v>
      </c>
      <c r="N5">
        <v>114.285938</v>
      </c>
      <c r="O5">
        <v>119.64649199999999</v>
      </c>
      <c r="P5">
        <v>119.72812500000001</v>
      </c>
      <c r="Q5">
        <v>16.646892000000001</v>
      </c>
      <c r="R5">
        <v>34.234794000000001</v>
      </c>
      <c r="S5">
        <v>21.569057999999998</v>
      </c>
      <c r="T5">
        <v>0</v>
      </c>
      <c r="U5">
        <v>337.63331199999999</v>
      </c>
      <c r="V5">
        <v>20.056274999999999</v>
      </c>
      <c r="W5">
        <v>32.299987999999999</v>
      </c>
      <c r="X5">
        <v>142.72136699999999</v>
      </c>
      <c r="Y5">
        <v>0</v>
      </c>
      <c r="Z5">
        <v>19.022404000000002</v>
      </c>
      <c r="AA5">
        <v>41.27355</v>
      </c>
      <c r="AB5">
        <v>38.226041000000002</v>
      </c>
      <c r="AC5">
        <v>28.118266999999999</v>
      </c>
      <c r="AD5">
        <v>35.402470000000001</v>
      </c>
      <c r="AE5">
        <v>47.829867999999998</v>
      </c>
      <c r="AF5">
        <v>28.618649999999999</v>
      </c>
      <c r="AG5">
        <v>37.818413999999997</v>
      </c>
      <c r="AH5">
        <v>147.96993399999999</v>
      </c>
      <c r="AI5">
        <v>18.474412000000001</v>
      </c>
      <c r="AJ5">
        <v>0</v>
      </c>
      <c r="AK5">
        <v>49.110300000000002</v>
      </c>
      <c r="AL5">
        <v>76.785250000000005</v>
      </c>
      <c r="AM5">
        <v>15.476129999999999</v>
      </c>
      <c r="AN5">
        <v>0.62928099999999998</v>
      </c>
      <c r="AO5">
        <v>27.591165</v>
      </c>
      <c r="AP5">
        <v>12.517612</v>
      </c>
      <c r="AQ5">
        <v>60.221069999999997</v>
      </c>
      <c r="AR5">
        <v>47.53134</v>
      </c>
      <c r="AS5">
        <v>31.365691999999999</v>
      </c>
      <c r="AT5">
        <v>10.882053000000001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70.010000000000019</v>
      </c>
      <c r="BA5">
        <f t="shared" si="1"/>
        <v>2470.8916899999995</v>
      </c>
      <c r="BD5">
        <v>17.55</v>
      </c>
      <c r="BE5">
        <v>7.39</v>
      </c>
      <c r="BF5">
        <v>1.85</v>
      </c>
      <c r="BG5">
        <v>1.85</v>
      </c>
      <c r="BH5">
        <v>5.62</v>
      </c>
      <c r="BI5">
        <v>6.94</v>
      </c>
      <c r="BJ5">
        <v>3.01</v>
      </c>
      <c r="BK5">
        <v>3.18</v>
      </c>
      <c r="BL5">
        <v>1.88</v>
      </c>
      <c r="BM5">
        <v>0</v>
      </c>
      <c r="BN5">
        <v>0.49</v>
      </c>
      <c r="BO5">
        <v>10.6</v>
      </c>
      <c r="BP5">
        <v>3.86</v>
      </c>
      <c r="BQ5">
        <v>4.29</v>
      </c>
      <c r="BR5">
        <v>1.05</v>
      </c>
      <c r="BS5">
        <v>0.45</v>
      </c>
      <c r="BT5">
        <v>0</v>
      </c>
      <c r="BU5">
        <v>0</v>
      </c>
      <c r="BV5">
        <v>0</v>
      </c>
      <c r="BW5">
        <f t="shared" si="2"/>
        <v>70.010000000000019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179.74737400000001</v>
      </c>
      <c r="L6">
        <v>403.27567199999999</v>
      </c>
      <c r="M6">
        <v>84.172499999999999</v>
      </c>
      <c r="N6">
        <v>114.285938</v>
      </c>
      <c r="O6">
        <v>119.64649199999999</v>
      </c>
      <c r="P6">
        <v>119.72812500000001</v>
      </c>
      <c r="Q6">
        <v>13.248267999999999</v>
      </c>
      <c r="R6">
        <v>27.648924999999998</v>
      </c>
      <c r="S6">
        <v>17.647684000000002</v>
      </c>
      <c r="T6">
        <v>0</v>
      </c>
      <c r="U6">
        <v>337.63331199999999</v>
      </c>
      <c r="V6">
        <v>10.7437</v>
      </c>
      <c r="W6">
        <v>32.299987999999999</v>
      </c>
      <c r="X6">
        <v>142.72136699999999</v>
      </c>
      <c r="Y6">
        <v>0</v>
      </c>
      <c r="Z6">
        <v>19.022404000000002</v>
      </c>
      <c r="AA6">
        <v>41.27355</v>
      </c>
      <c r="AB6">
        <v>38.226041000000002</v>
      </c>
      <c r="AC6">
        <v>28.118266999999999</v>
      </c>
      <c r="AD6">
        <v>35.402470000000001</v>
      </c>
      <c r="AE6">
        <v>47.829867999999998</v>
      </c>
      <c r="AF6">
        <v>28.618649999999999</v>
      </c>
      <c r="AG6">
        <v>37.818413999999997</v>
      </c>
      <c r="AH6">
        <v>147.96993399999999</v>
      </c>
      <c r="AI6">
        <v>18.474412000000001</v>
      </c>
      <c r="AJ6">
        <v>0</v>
      </c>
      <c r="AK6">
        <v>49.110300000000002</v>
      </c>
      <c r="AL6">
        <v>76.785250000000005</v>
      </c>
      <c r="AM6">
        <v>15.476129999999999</v>
      </c>
      <c r="AN6">
        <v>0.62928099999999998</v>
      </c>
      <c r="AO6">
        <v>27.591165</v>
      </c>
      <c r="AP6">
        <v>12.517612</v>
      </c>
      <c r="AQ6">
        <v>60.221069999999997</v>
      </c>
      <c r="AR6">
        <v>47.53134</v>
      </c>
      <c r="AS6">
        <v>31.365691999999999</v>
      </c>
      <c r="AT6">
        <v>10.882053000000001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70.010000000000019</v>
      </c>
      <c r="BA6">
        <f t="shared" si="1"/>
        <v>2447.6732479999996</v>
      </c>
      <c r="BD6">
        <v>17.55</v>
      </c>
      <c r="BE6">
        <v>7.39</v>
      </c>
      <c r="BF6">
        <v>1.85</v>
      </c>
      <c r="BG6">
        <v>1.85</v>
      </c>
      <c r="BH6">
        <v>5.62</v>
      </c>
      <c r="BI6">
        <v>6.94</v>
      </c>
      <c r="BJ6">
        <v>3.01</v>
      </c>
      <c r="BK6">
        <v>3.18</v>
      </c>
      <c r="BL6">
        <v>1.88</v>
      </c>
      <c r="BM6">
        <v>0</v>
      </c>
      <c r="BN6">
        <v>0.49</v>
      </c>
      <c r="BO6">
        <v>10.6</v>
      </c>
      <c r="BP6">
        <v>3.86</v>
      </c>
      <c r="BQ6">
        <v>4.29</v>
      </c>
      <c r="BR6">
        <v>1.05</v>
      </c>
      <c r="BS6">
        <v>0.45</v>
      </c>
      <c r="BT6">
        <v>0</v>
      </c>
      <c r="BU6">
        <v>0</v>
      </c>
      <c r="BV6">
        <v>0</v>
      </c>
      <c r="BW6">
        <f t="shared" si="2"/>
        <v>70.010000000000019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108.882367</v>
      </c>
      <c r="L7">
        <v>345.26029999999997</v>
      </c>
      <c r="M7">
        <v>84.172499999999999</v>
      </c>
      <c r="N7">
        <v>114.285938</v>
      </c>
      <c r="O7">
        <v>119.64649199999999</v>
      </c>
      <c r="P7">
        <v>119.72812500000001</v>
      </c>
      <c r="Q7">
        <v>13.248267999999999</v>
      </c>
      <c r="R7">
        <v>27.648924999999998</v>
      </c>
      <c r="S7">
        <v>17.647684000000002</v>
      </c>
      <c r="T7">
        <v>0</v>
      </c>
      <c r="U7">
        <v>337.63331199999999</v>
      </c>
      <c r="V7">
        <v>10.7437</v>
      </c>
      <c r="W7">
        <v>32.299987999999999</v>
      </c>
      <c r="X7">
        <v>142.72136699999999</v>
      </c>
      <c r="Y7">
        <v>0</v>
      </c>
      <c r="Z7">
        <v>19.022404000000002</v>
      </c>
      <c r="AA7">
        <v>41.27355</v>
      </c>
      <c r="AB7">
        <v>38.226041000000002</v>
      </c>
      <c r="AC7">
        <v>28.118266999999999</v>
      </c>
      <c r="AD7">
        <v>35.402470000000001</v>
      </c>
      <c r="AE7">
        <v>47.829867999999998</v>
      </c>
      <c r="AF7">
        <v>28.618649999999999</v>
      </c>
      <c r="AG7">
        <v>37.818413999999997</v>
      </c>
      <c r="AH7">
        <v>147.96993399999999</v>
      </c>
      <c r="AI7">
        <v>18.474412000000001</v>
      </c>
      <c r="AJ7">
        <v>0</v>
      </c>
      <c r="AK7">
        <v>49.110300000000002</v>
      </c>
      <c r="AL7">
        <v>76.785250000000005</v>
      </c>
      <c r="AM7">
        <v>15.476129999999999</v>
      </c>
      <c r="AN7">
        <v>0.62928099999999998</v>
      </c>
      <c r="AO7">
        <v>27.591165</v>
      </c>
      <c r="AP7">
        <v>12.517612</v>
      </c>
      <c r="AQ7">
        <v>60.221069999999997</v>
      </c>
      <c r="AR7">
        <v>47.53134</v>
      </c>
      <c r="AS7">
        <v>31.365691999999999</v>
      </c>
      <c r="AT7">
        <v>10.882053000000001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70.420000000000016</v>
      </c>
      <c r="BA7">
        <f t="shared" si="1"/>
        <v>2319.2028689999993</v>
      </c>
      <c r="BD7">
        <v>17.96</v>
      </c>
      <c r="BE7">
        <v>7.39</v>
      </c>
      <c r="BF7">
        <v>1.85</v>
      </c>
      <c r="BG7">
        <v>1.85</v>
      </c>
      <c r="BH7">
        <v>5.62</v>
      </c>
      <c r="BI7">
        <v>6.94</v>
      </c>
      <c r="BJ7">
        <v>3.01</v>
      </c>
      <c r="BK7">
        <v>3.18</v>
      </c>
      <c r="BL7">
        <v>1.88</v>
      </c>
      <c r="BM7">
        <v>0</v>
      </c>
      <c r="BN7">
        <v>0.49</v>
      </c>
      <c r="BO7">
        <v>10.6</v>
      </c>
      <c r="BP7">
        <v>3.86</v>
      </c>
      <c r="BQ7">
        <v>4.29</v>
      </c>
      <c r="BR7">
        <v>1.05</v>
      </c>
      <c r="BS7">
        <v>0.45</v>
      </c>
      <c r="BT7">
        <v>0</v>
      </c>
      <c r="BU7">
        <v>0</v>
      </c>
      <c r="BV7">
        <v>0</v>
      </c>
      <c r="BW7">
        <f t="shared" si="2"/>
        <v>70.420000000000016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108.861666</v>
      </c>
      <c r="L8">
        <v>345.26029999999997</v>
      </c>
      <c r="M8">
        <v>84.172499999999999</v>
      </c>
      <c r="N8">
        <v>114.285938</v>
      </c>
      <c r="O8">
        <v>119.64649199999999</v>
      </c>
      <c r="P8">
        <v>119.72812500000001</v>
      </c>
      <c r="Q8">
        <v>13.248267999999999</v>
      </c>
      <c r="R8">
        <v>27.648924999999998</v>
      </c>
      <c r="S8">
        <v>17.647684000000002</v>
      </c>
      <c r="T8">
        <v>0</v>
      </c>
      <c r="U8">
        <v>337.63331199999999</v>
      </c>
      <c r="V8">
        <v>10.7437</v>
      </c>
      <c r="W8">
        <v>32.299987999999999</v>
      </c>
      <c r="X8">
        <v>142.72136699999999</v>
      </c>
      <c r="Y8">
        <v>0</v>
      </c>
      <c r="Z8">
        <v>19.022404000000002</v>
      </c>
      <c r="AA8">
        <v>41.27355</v>
      </c>
      <c r="AB8">
        <v>38.226041000000002</v>
      </c>
      <c r="AC8">
        <v>28.118266999999999</v>
      </c>
      <c r="AD8">
        <v>35.402470000000001</v>
      </c>
      <c r="AE8">
        <v>47.829867999999998</v>
      </c>
      <c r="AF8">
        <v>28.618649999999999</v>
      </c>
      <c r="AG8">
        <v>37.818413999999997</v>
      </c>
      <c r="AH8">
        <v>147.96993399999999</v>
      </c>
      <c r="AI8">
        <v>18.474412000000001</v>
      </c>
      <c r="AJ8">
        <v>0</v>
      </c>
      <c r="AK8">
        <v>49.110300000000002</v>
      </c>
      <c r="AL8">
        <v>76.785250000000005</v>
      </c>
      <c r="AM8">
        <v>15.476129999999999</v>
      </c>
      <c r="AN8">
        <v>0.62928099999999998</v>
      </c>
      <c r="AO8">
        <v>27.591165</v>
      </c>
      <c r="AP8">
        <v>12.517612</v>
      </c>
      <c r="AQ8">
        <v>59.672497999999997</v>
      </c>
      <c r="AR8">
        <v>47.53134</v>
      </c>
      <c r="AS8">
        <v>31.365691999999999</v>
      </c>
      <c r="AT8">
        <v>9.6398229999999998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70.420000000000016</v>
      </c>
      <c r="BA8">
        <f t="shared" si="1"/>
        <v>2317.3913659999994</v>
      </c>
      <c r="BD8">
        <v>17.96</v>
      </c>
      <c r="BE8">
        <v>7.39</v>
      </c>
      <c r="BF8">
        <v>1.85</v>
      </c>
      <c r="BG8">
        <v>1.85</v>
      </c>
      <c r="BH8">
        <v>5.62</v>
      </c>
      <c r="BI8">
        <v>6.94</v>
      </c>
      <c r="BJ8">
        <v>3.01</v>
      </c>
      <c r="BK8">
        <v>3.18</v>
      </c>
      <c r="BL8">
        <v>1.88</v>
      </c>
      <c r="BM8">
        <v>0</v>
      </c>
      <c r="BN8">
        <v>0.49</v>
      </c>
      <c r="BO8">
        <v>10.6</v>
      </c>
      <c r="BP8">
        <v>3.86</v>
      </c>
      <c r="BQ8">
        <v>4.29</v>
      </c>
      <c r="BR8">
        <v>1.05</v>
      </c>
      <c r="BS8">
        <v>0.45</v>
      </c>
      <c r="BT8">
        <v>0</v>
      </c>
      <c r="BU8">
        <v>0</v>
      </c>
      <c r="BV8">
        <v>0</v>
      </c>
      <c r="BW8">
        <f t="shared" si="2"/>
        <v>70.420000000000016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108.882367</v>
      </c>
      <c r="L9">
        <v>343.31737500000003</v>
      </c>
      <c r="M9">
        <v>84.172499999999999</v>
      </c>
      <c r="N9">
        <v>114.285938</v>
      </c>
      <c r="O9">
        <v>119.64649199999999</v>
      </c>
      <c r="P9">
        <v>119.72812500000001</v>
      </c>
      <c r="Q9">
        <v>13.248267999999999</v>
      </c>
      <c r="R9">
        <v>27.648924999999998</v>
      </c>
      <c r="S9">
        <v>17.647684000000002</v>
      </c>
      <c r="T9">
        <v>0</v>
      </c>
      <c r="U9">
        <v>337.63331199999999</v>
      </c>
      <c r="V9">
        <v>10.7437</v>
      </c>
      <c r="W9">
        <v>27.231255000000001</v>
      </c>
      <c r="X9">
        <v>123.124921</v>
      </c>
      <c r="Y9">
        <v>0</v>
      </c>
      <c r="Z9">
        <v>19.022404000000002</v>
      </c>
      <c r="AA9">
        <v>41.27355</v>
      </c>
      <c r="AB9">
        <v>38.226041000000002</v>
      </c>
      <c r="AC9">
        <v>28.118266999999999</v>
      </c>
      <c r="AD9">
        <v>35.402470000000001</v>
      </c>
      <c r="AE9">
        <v>47.829867999999998</v>
      </c>
      <c r="AF9">
        <v>28.618649999999999</v>
      </c>
      <c r="AG9">
        <v>37.818413999999997</v>
      </c>
      <c r="AH9">
        <v>147.96993399999999</v>
      </c>
      <c r="AI9">
        <v>18.474412000000001</v>
      </c>
      <c r="AJ9">
        <v>0</v>
      </c>
      <c r="AK9">
        <v>49.110300000000002</v>
      </c>
      <c r="AL9">
        <v>76.785250000000005</v>
      </c>
      <c r="AM9">
        <v>15.476129999999999</v>
      </c>
      <c r="AN9">
        <v>0.62928099999999998</v>
      </c>
      <c r="AO9">
        <v>27.591165</v>
      </c>
      <c r="AP9">
        <v>12.517612</v>
      </c>
      <c r="AQ9">
        <v>48.762</v>
      </c>
      <c r="AR9">
        <v>47.53134</v>
      </c>
      <c r="AS9">
        <v>31.365691999999999</v>
      </c>
      <c r="AT9">
        <v>10.882053000000001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70.730000000000018</v>
      </c>
      <c r="BA9">
        <f t="shared" si="1"/>
        <v>2281.4456949999999</v>
      </c>
      <c r="BD9">
        <v>18.37</v>
      </c>
      <c r="BE9">
        <v>7.39</v>
      </c>
      <c r="BF9">
        <v>1.85</v>
      </c>
      <c r="BG9">
        <v>1.85</v>
      </c>
      <c r="BH9">
        <v>5.62</v>
      </c>
      <c r="BI9">
        <v>6.94</v>
      </c>
      <c r="BJ9">
        <v>3.01</v>
      </c>
      <c r="BK9">
        <v>3.08</v>
      </c>
      <c r="BL9">
        <v>1.88</v>
      </c>
      <c r="BM9">
        <v>0</v>
      </c>
      <c r="BN9">
        <v>0.49</v>
      </c>
      <c r="BO9">
        <v>10.6</v>
      </c>
      <c r="BP9">
        <v>3.86</v>
      </c>
      <c r="BQ9">
        <v>4.29</v>
      </c>
      <c r="BR9">
        <v>1.05</v>
      </c>
      <c r="BS9">
        <v>0.45</v>
      </c>
      <c r="BT9">
        <v>0</v>
      </c>
      <c r="BU9">
        <v>0</v>
      </c>
      <c r="BV9">
        <v>0</v>
      </c>
      <c r="BW9">
        <f t="shared" si="2"/>
        <v>70.730000000000018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108.861666</v>
      </c>
      <c r="L10">
        <v>343.31737500000003</v>
      </c>
      <c r="M10">
        <v>84.172499999999999</v>
      </c>
      <c r="N10">
        <v>114.285938</v>
      </c>
      <c r="O10">
        <v>119.64649199999999</v>
      </c>
      <c r="P10">
        <v>119.72812500000001</v>
      </c>
      <c r="Q10">
        <v>3.9764249999999999</v>
      </c>
      <c r="R10">
        <v>11.135344</v>
      </c>
      <c r="S10">
        <v>6.5195930000000004</v>
      </c>
      <c r="T10">
        <v>0</v>
      </c>
      <c r="U10">
        <v>337.63331199999999</v>
      </c>
      <c r="V10">
        <v>10.7437</v>
      </c>
      <c r="W10">
        <v>23.863291</v>
      </c>
      <c r="X10">
        <v>106.222599</v>
      </c>
      <c r="Y10">
        <v>0</v>
      </c>
      <c r="Z10">
        <v>19.022404000000002</v>
      </c>
      <c r="AA10">
        <v>41.27355</v>
      </c>
      <c r="AB10">
        <v>38.226041000000002</v>
      </c>
      <c r="AC10">
        <v>28.118266999999999</v>
      </c>
      <c r="AD10">
        <v>35.402470000000001</v>
      </c>
      <c r="AE10">
        <v>47.829867999999998</v>
      </c>
      <c r="AF10">
        <v>28.618649999999999</v>
      </c>
      <c r="AG10">
        <v>37.818413999999997</v>
      </c>
      <c r="AH10">
        <v>147.96993399999999</v>
      </c>
      <c r="AI10">
        <v>18.474412000000001</v>
      </c>
      <c r="AJ10">
        <v>0</v>
      </c>
      <c r="AK10">
        <v>49.110300000000002</v>
      </c>
      <c r="AL10">
        <v>76.785250000000005</v>
      </c>
      <c r="AM10">
        <v>15.476129999999999</v>
      </c>
      <c r="AN10">
        <v>0.62928099999999998</v>
      </c>
      <c r="AO10">
        <v>27.591165</v>
      </c>
      <c r="AP10">
        <v>12.517612</v>
      </c>
      <c r="AQ10">
        <v>45.165801999999999</v>
      </c>
      <c r="AR10">
        <v>47.53134</v>
      </c>
      <c r="AS10">
        <v>31.365691999999999</v>
      </c>
      <c r="AT10">
        <v>10.882053000000001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70.730000000000018</v>
      </c>
      <c r="BA10">
        <f t="shared" si="1"/>
        <v>2220.6449949999997</v>
      </c>
      <c r="BD10">
        <v>18.37</v>
      </c>
      <c r="BE10">
        <v>7.39</v>
      </c>
      <c r="BF10">
        <v>1.85</v>
      </c>
      <c r="BG10">
        <v>1.85</v>
      </c>
      <c r="BH10">
        <v>5.62</v>
      </c>
      <c r="BI10">
        <v>6.94</v>
      </c>
      <c r="BJ10">
        <v>3.01</v>
      </c>
      <c r="BK10">
        <v>3.08</v>
      </c>
      <c r="BL10">
        <v>1.88</v>
      </c>
      <c r="BM10">
        <v>0</v>
      </c>
      <c r="BN10">
        <v>0.49</v>
      </c>
      <c r="BO10">
        <v>10.6</v>
      </c>
      <c r="BP10">
        <v>3.86</v>
      </c>
      <c r="BQ10">
        <v>4.29</v>
      </c>
      <c r="BR10">
        <v>1.05</v>
      </c>
      <c r="BS10">
        <v>0.45</v>
      </c>
      <c r="BT10">
        <v>0</v>
      </c>
      <c r="BU10">
        <v>0</v>
      </c>
      <c r="BV10">
        <v>0</v>
      </c>
      <c r="BW10">
        <f t="shared" si="2"/>
        <v>70.730000000000018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108.882367</v>
      </c>
      <c r="L11">
        <v>346.37561499999998</v>
      </c>
      <c r="M11">
        <v>84.172499999999999</v>
      </c>
      <c r="N11">
        <v>114.285938</v>
      </c>
      <c r="O11">
        <v>119.64649199999999</v>
      </c>
      <c r="P11">
        <v>119.72812500000001</v>
      </c>
      <c r="Q11">
        <v>3.9764249999999999</v>
      </c>
      <c r="R11">
        <v>11.135344</v>
      </c>
      <c r="S11">
        <v>6.5195930000000004</v>
      </c>
      <c r="T11">
        <v>0</v>
      </c>
      <c r="U11">
        <v>337.63331199999999</v>
      </c>
      <c r="V11">
        <v>1.9350000000000001</v>
      </c>
      <c r="W11">
        <v>23.863291</v>
      </c>
      <c r="X11">
        <v>106.222599</v>
      </c>
      <c r="Y11">
        <v>0</v>
      </c>
      <c r="Z11">
        <v>19.022404000000002</v>
      </c>
      <c r="AA11">
        <v>41.27355</v>
      </c>
      <c r="AB11">
        <v>38.226041000000002</v>
      </c>
      <c r="AC11">
        <v>28.118266999999999</v>
      </c>
      <c r="AD11">
        <v>35.402470000000001</v>
      </c>
      <c r="AE11">
        <v>47.829867999999998</v>
      </c>
      <c r="AF11">
        <v>28.618649999999999</v>
      </c>
      <c r="AG11">
        <v>37.818413999999997</v>
      </c>
      <c r="AH11">
        <v>147.96993399999999</v>
      </c>
      <c r="AI11">
        <v>18.474412000000001</v>
      </c>
      <c r="AJ11">
        <v>0</v>
      </c>
      <c r="AK11">
        <v>49.110300000000002</v>
      </c>
      <c r="AL11">
        <v>76.785250000000005</v>
      </c>
      <c r="AM11">
        <v>15.476129999999999</v>
      </c>
      <c r="AN11">
        <v>0.62928099999999998</v>
      </c>
      <c r="AO11">
        <v>27.591165</v>
      </c>
      <c r="AP11">
        <v>12.517612</v>
      </c>
      <c r="AQ11">
        <v>45.165801999999999</v>
      </c>
      <c r="AR11">
        <v>47.53134</v>
      </c>
      <c r="AS11">
        <v>31.365691999999999</v>
      </c>
      <c r="AT11">
        <v>10.882053000000001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71.22999999999999</v>
      </c>
      <c r="BA11">
        <f t="shared" si="1"/>
        <v>2215.4152359999994</v>
      </c>
      <c r="BD11">
        <v>19.84</v>
      </c>
      <c r="BE11">
        <v>7.2</v>
      </c>
      <c r="BF11">
        <v>1.94</v>
      </c>
      <c r="BG11">
        <v>1.79</v>
      </c>
      <c r="BH11">
        <v>5.44</v>
      </c>
      <c r="BI11">
        <v>6.8</v>
      </c>
      <c r="BJ11">
        <v>3.1</v>
      </c>
      <c r="BK11">
        <v>3.08</v>
      </c>
      <c r="BL11">
        <v>1.8</v>
      </c>
      <c r="BM11">
        <v>0</v>
      </c>
      <c r="BN11">
        <v>0.47</v>
      </c>
      <c r="BO11">
        <v>10.34</v>
      </c>
      <c r="BP11">
        <v>3.72</v>
      </c>
      <c r="BQ11">
        <v>4.16</v>
      </c>
      <c r="BR11">
        <v>1.1000000000000001</v>
      </c>
      <c r="BS11">
        <v>0.45</v>
      </c>
      <c r="BT11">
        <v>0</v>
      </c>
      <c r="BU11">
        <v>0</v>
      </c>
      <c r="BV11">
        <v>0</v>
      </c>
      <c r="BW11">
        <f t="shared" si="2"/>
        <v>71.22999999999999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114.159857</v>
      </c>
      <c r="L12">
        <v>346.37561499999998</v>
      </c>
      <c r="M12">
        <v>84.172499999999999</v>
      </c>
      <c r="N12">
        <v>114.285938</v>
      </c>
      <c r="O12">
        <v>119.64649199999999</v>
      </c>
      <c r="P12">
        <v>119.72812500000001</v>
      </c>
      <c r="Q12">
        <v>3.9764249999999999</v>
      </c>
      <c r="R12">
        <v>11.135344</v>
      </c>
      <c r="S12">
        <v>6.5195930000000004</v>
      </c>
      <c r="T12">
        <v>0</v>
      </c>
      <c r="U12">
        <v>337.63331199999999</v>
      </c>
      <c r="V12">
        <v>1.9350000000000001</v>
      </c>
      <c r="W12">
        <v>23.863291</v>
      </c>
      <c r="X12">
        <v>106.222599</v>
      </c>
      <c r="Y12">
        <v>0</v>
      </c>
      <c r="Z12">
        <v>19.022404000000002</v>
      </c>
      <c r="AA12">
        <v>41.27355</v>
      </c>
      <c r="AB12">
        <v>38.226041000000002</v>
      </c>
      <c r="AC12">
        <v>28.118266999999999</v>
      </c>
      <c r="AD12">
        <v>35.402470000000001</v>
      </c>
      <c r="AE12">
        <v>47.829867999999998</v>
      </c>
      <c r="AF12">
        <v>28.618649999999999</v>
      </c>
      <c r="AG12">
        <v>37.818413999999997</v>
      </c>
      <c r="AH12">
        <v>147.96993399999999</v>
      </c>
      <c r="AI12">
        <v>18.474412000000001</v>
      </c>
      <c r="AJ12">
        <v>0</v>
      </c>
      <c r="AK12">
        <v>49.110300000000002</v>
      </c>
      <c r="AL12">
        <v>76.785250000000005</v>
      </c>
      <c r="AM12">
        <v>15.476129999999999</v>
      </c>
      <c r="AN12">
        <v>0.62928099999999998</v>
      </c>
      <c r="AO12">
        <v>27.591165</v>
      </c>
      <c r="AP12">
        <v>12.517612</v>
      </c>
      <c r="AQ12">
        <v>45.165801999999999</v>
      </c>
      <c r="AR12">
        <v>47.53134</v>
      </c>
      <c r="AS12">
        <v>31.365691999999999</v>
      </c>
      <c r="AT12">
        <v>10.882053000000001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71.22999999999999</v>
      </c>
      <c r="BA12">
        <f t="shared" si="1"/>
        <v>2220.6927259999993</v>
      </c>
      <c r="BD12">
        <v>19.84</v>
      </c>
      <c r="BE12">
        <v>7.2</v>
      </c>
      <c r="BF12">
        <v>1.94</v>
      </c>
      <c r="BG12">
        <v>1.79</v>
      </c>
      <c r="BH12">
        <v>5.44</v>
      </c>
      <c r="BI12">
        <v>6.8</v>
      </c>
      <c r="BJ12">
        <v>3.1</v>
      </c>
      <c r="BK12">
        <v>3.08</v>
      </c>
      <c r="BL12">
        <v>1.8</v>
      </c>
      <c r="BM12">
        <v>0</v>
      </c>
      <c r="BN12">
        <v>0.47</v>
      </c>
      <c r="BO12">
        <v>10.34</v>
      </c>
      <c r="BP12">
        <v>3.72</v>
      </c>
      <c r="BQ12">
        <v>4.16</v>
      </c>
      <c r="BR12">
        <v>1.1000000000000001</v>
      </c>
      <c r="BS12">
        <v>0.45</v>
      </c>
      <c r="BT12">
        <v>0</v>
      </c>
      <c r="BU12">
        <v>0</v>
      </c>
      <c r="BV12">
        <v>0</v>
      </c>
      <c r="BW12">
        <f t="shared" si="2"/>
        <v>71.22999999999999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114.16492700000001</v>
      </c>
      <c r="L13">
        <v>346.37561499999998</v>
      </c>
      <c r="M13">
        <v>84.172499999999999</v>
      </c>
      <c r="N13">
        <v>114.285938</v>
      </c>
      <c r="O13">
        <v>119.64649199999999</v>
      </c>
      <c r="P13">
        <v>119.72812500000001</v>
      </c>
      <c r="Q13">
        <v>3.9764249999999999</v>
      </c>
      <c r="R13">
        <v>20.591797</v>
      </c>
      <c r="S13">
        <v>12.615641</v>
      </c>
      <c r="T13">
        <v>0</v>
      </c>
      <c r="U13">
        <v>337.63331199999999</v>
      </c>
      <c r="V13">
        <v>1.9350000000000001</v>
      </c>
      <c r="W13">
        <v>23.863291</v>
      </c>
      <c r="X13">
        <v>106.222599</v>
      </c>
      <c r="Y13">
        <v>0</v>
      </c>
      <c r="Z13">
        <v>19.022404000000002</v>
      </c>
      <c r="AA13">
        <v>41.27355</v>
      </c>
      <c r="AB13">
        <v>38.226041000000002</v>
      </c>
      <c r="AC13">
        <v>28.118266999999999</v>
      </c>
      <c r="AD13">
        <v>35.402470000000001</v>
      </c>
      <c r="AE13">
        <v>47.829867999999998</v>
      </c>
      <c r="AF13">
        <v>28.618649999999999</v>
      </c>
      <c r="AG13">
        <v>37.818413999999997</v>
      </c>
      <c r="AH13">
        <v>147.96993399999999</v>
      </c>
      <c r="AI13">
        <v>18.474412000000001</v>
      </c>
      <c r="AJ13">
        <v>0</v>
      </c>
      <c r="AK13">
        <v>49.110300000000002</v>
      </c>
      <c r="AL13">
        <v>76.785250000000005</v>
      </c>
      <c r="AM13">
        <v>15.476129999999999</v>
      </c>
      <c r="AN13">
        <v>0.62928099999999998</v>
      </c>
      <c r="AO13">
        <v>27.591165</v>
      </c>
      <c r="AP13">
        <v>12.517612</v>
      </c>
      <c r="AQ13">
        <v>45.165801999999999</v>
      </c>
      <c r="AR13">
        <v>47.53134</v>
      </c>
      <c r="AS13">
        <v>31.365691999999999</v>
      </c>
      <c r="AT13">
        <v>7.254702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71.179999999999978</v>
      </c>
      <c r="BA13">
        <f t="shared" si="1"/>
        <v>2232.5729459999998</v>
      </c>
      <c r="BD13">
        <v>19.84</v>
      </c>
      <c r="BE13">
        <v>7.2</v>
      </c>
      <c r="BF13">
        <v>1.89</v>
      </c>
      <c r="BG13">
        <v>1.79</v>
      </c>
      <c r="BH13">
        <v>5.44</v>
      </c>
      <c r="BI13">
        <v>6.8</v>
      </c>
      <c r="BJ13">
        <v>3.1</v>
      </c>
      <c r="BK13">
        <v>3.08</v>
      </c>
      <c r="BL13">
        <v>1.8</v>
      </c>
      <c r="BM13">
        <v>0</v>
      </c>
      <c r="BN13">
        <v>0.47</v>
      </c>
      <c r="BO13">
        <v>10.34</v>
      </c>
      <c r="BP13">
        <v>3.72</v>
      </c>
      <c r="BQ13">
        <v>4.16</v>
      </c>
      <c r="BR13">
        <v>1.1000000000000001</v>
      </c>
      <c r="BS13">
        <v>0.45</v>
      </c>
      <c r="BT13">
        <v>0</v>
      </c>
      <c r="BU13">
        <v>0</v>
      </c>
      <c r="BV13">
        <v>0</v>
      </c>
      <c r="BW13">
        <f t="shared" si="2"/>
        <v>71.179999999999978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114.159857</v>
      </c>
      <c r="L14">
        <v>346.37561499999998</v>
      </c>
      <c r="M14">
        <v>84.172499999999999</v>
      </c>
      <c r="N14">
        <v>114.285938</v>
      </c>
      <c r="O14">
        <v>119.64649199999999</v>
      </c>
      <c r="P14">
        <v>119.72812500000001</v>
      </c>
      <c r="Q14">
        <v>3.9764249999999999</v>
      </c>
      <c r="R14">
        <v>20.591797</v>
      </c>
      <c r="S14">
        <v>12.615641</v>
      </c>
      <c r="T14">
        <v>0</v>
      </c>
      <c r="U14">
        <v>337.63331199999999</v>
      </c>
      <c r="V14">
        <v>1.9350000000000001</v>
      </c>
      <c r="W14">
        <v>23.863291</v>
      </c>
      <c r="X14">
        <v>106.222599</v>
      </c>
      <c r="Y14">
        <v>0</v>
      </c>
      <c r="Z14">
        <v>19.022404000000002</v>
      </c>
      <c r="AA14">
        <v>41.27355</v>
      </c>
      <c r="AB14">
        <v>38.226041000000002</v>
      </c>
      <c r="AC14">
        <v>28.118266999999999</v>
      </c>
      <c r="AD14">
        <v>35.402470000000001</v>
      </c>
      <c r="AE14">
        <v>47.829867999999998</v>
      </c>
      <c r="AF14">
        <v>28.618649999999999</v>
      </c>
      <c r="AG14">
        <v>37.818413999999997</v>
      </c>
      <c r="AH14">
        <v>147.96993399999999</v>
      </c>
      <c r="AI14">
        <v>18.474412000000001</v>
      </c>
      <c r="AJ14">
        <v>0</v>
      </c>
      <c r="AK14">
        <v>49.110300000000002</v>
      </c>
      <c r="AL14">
        <v>76.785250000000005</v>
      </c>
      <c r="AM14">
        <v>15.476129999999999</v>
      </c>
      <c r="AN14">
        <v>0.62928099999999998</v>
      </c>
      <c r="AO14">
        <v>27.591165</v>
      </c>
      <c r="AP14">
        <v>12.517612</v>
      </c>
      <c r="AQ14">
        <v>45.165801999999999</v>
      </c>
      <c r="AR14">
        <v>47.53134</v>
      </c>
      <c r="AS14">
        <v>31.365691999999999</v>
      </c>
      <c r="AT14">
        <v>7.254702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71.669999999999987</v>
      </c>
      <c r="BA14">
        <f t="shared" si="1"/>
        <v>2233.0578759999999</v>
      </c>
      <c r="BD14">
        <v>20.28</v>
      </c>
      <c r="BE14">
        <v>7.2</v>
      </c>
      <c r="BF14">
        <v>1.94</v>
      </c>
      <c r="BG14">
        <v>1.79</v>
      </c>
      <c r="BH14">
        <v>5.44</v>
      </c>
      <c r="BI14">
        <v>6.8</v>
      </c>
      <c r="BJ14">
        <v>3.1</v>
      </c>
      <c r="BK14">
        <v>3.08</v>
      </c>
      <c r="BL14">
        <v>1.8</v>
      </c>
      <c r="BM14">
        <v>0</v>
      </c>
      <c r="BN14">
        <v>0.47</v>
      </c>
      <c r="BO14">
        <v>10.34</v>
      </c>
      <c r="BP14">
        <v>3.72</v>
      </c>
      <c r="BQ14">
        <v>4.16</v>
      </c>
      <c r="BR14">
        <v>1.1000000000000001</v>
      </c>
      <c r="BS14">
        <v>0.45</v>
      </c>
      <c r="BT14">
        <v>0</v>
      </c>
      <c r="BU14">
        <v>0</v>
      </c>
      <c r="BV14">
        <v>0</v>
      </c>
      <c r="BW14">
        <f t="shared" si="2"/>
        <v>71.669999999999987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114.16492700000001</v>
      </c>
      <c r="L15">
        <v>346.37561499999998</v>
      </c>
      <c r="M15">
        <v>84.172499999999999</v>
      </c>
      <c r="N15">
        <v>114.285938</v>
      </c>
      <c r="O15">
        <v>119.64649199999999</v>
      </c>
      <c r="P15">
        <v>119.72812500000001</v>
      </c>
      <c r="Q15">
        <v>3.9764249999999999</v>
      </c>
      <c r="R15">
        <v>20.591797</v>
      </c>
      <c r="S15">
        <v>12.615641</v>
      </c>
      <c r="T15">
        <v>0</v>
      </c>
      <c r="U15">
        <v>337.63331199999999</v>
      </c>
      <c r="V15">
        <v>1.9350000000000001</v>
      </c>
      <c r="W15">
        <v>23.863291</v>
      </c>
      <c r="X15">
        <v>123.124921</v>
      </c>
      <c r="Y15">
        <v>0</v>
      </c>
      <c r="Z15">
        <v>19.022404000000002</v>
      </c>
      <c r="AA15">
        <v>41.27355</v>
      </c>
      <c r="AB15">
        <v>38.226041000000002</v>
      </c>
      <c r="AC15">
        <v>28.118266999999999</v>
      </c>
      <c r="AD15">
        <v>35.402470000000001</v>
      </c>
      <c r="AE15">
        <v>47.829867999999998</v>
      </c>
      <c r="AF15">
        <v>28.618649999999999</v>
      </c>
      <c r="AG15">
        <v>37.818413999999997</v>
      </c>
      <c r="AH15">
        <v>147.96993399999999</v>
      </c>
      <c r="AI15">
        <v>18.474412000000001</v>
      </c>
      <c r="AJ15">
        <v>0</v>
      </c>
      <c r="AK15">
        <v>49.110300000000002</v>
      </c>
      <c r="AL15">
        <v>76.785250000000005</v>
      </c>
      <c r="AM15">
        <v>15.476129999999999</v>
      </c>
      <c r="AN15">
        <v>0.62928099999999998</v>
      </c>
      <c r="AO15">
        <v>27.591165</v>
      </c>
      <c r="AP15">
        <v>11.154308</v>
      </c>
      <c r="AQ15">
        <v>45.165801999999999</v>
      </c>
      <c r="AR15">
        <v>47.53134</v>
      </c>
      <c r="AS15">
        <v>30.860717999999999</v>
      </c>
      <c r="AT15">
        <v>7.254702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72.09999999999998</v>
      </c>
      <c r="BA15">
        <f t="shared" si="1"/>
        <v>2248.5269899999998</v>
      </c>
      <c r="BD15">
        <v>20.71</v>
      </c>
      <c r="BE15">
        <v>7.2</v>
      </c>
      <c r="BF15">
        <v>1.94</v>
      </c>
      <c r="BG15">
        <v>1.79</v>
      </c>
      <c r="BH15">
        <v>5.44</v>
      </c>
      <c r="BI15">
        <v>6.8</v>
      </c>
      <c r="BJ15">
        <v>3.1</v>
      </c>
      <c r="BK15">
        <v>3.08</v>
      </c>
      <c r="BL15">
        <v>1.8</v>
      </c>
      <c r="BM15">
        <v>0</v>
      </c>
      <c r="BN15">
        <v>0.47</v>
      </c>
      <c r="BO15">
        <v>10.34</v>
      </c>
      <c r="BP15">
        <v>3.72</v>
      </c>
      <c r="BQ15">
        <v>4.16</v>
      </c>
      <c r="BR15">
        <v>1.1000000000000001</v>
      </c>
      <c r="BS15">
        <v>0.45</v>
      </c>
      <c r="BT15">
        <v>0</v>
      </c>
      <c r="BU15">
        <v>0</v>
      </c>
      <c r="BV15">
        <v>0</v>
      </c>
      <c r="BW15">
        <f t="shared" si="2"/>
        <v>72.09999999999998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114.20728099999999</v>
      </c>
      <c r="L16">
        <v>346.37561499999998</v>
      </c>
      <c r="M16">
        <v>84.172499999999999</v>
      </c>
      <c r="N16">
        <v>114.285938</v>
      </c>
      <c r="O16">
        <v>119.64649199999999</v>
      </c>
      <c r="P16">
        <v>119.72812500000001</v>
      </c>
      <c r="Q16">
        <v>3.9764249999999999</v>
      </c>
      <c r="R16">
        <v>20.591797</v>
      </c>
      <c r="S16">
        <v>12.615641</v>
      </c>
      <c r="T16">
        <v>0</v>
      </c>
      <c r="U16">
        <v>337.63331199999999</v>
      </c>
      <c r="V16">
        <v>1.9350000000000001</v>
      </c>
      <c r="W16">
        <v>27.231255000000001</v>
      </c>
      <c r="X16">
        <v>123.124921</v>
      </c>
      <c r="Y16">
        <v>0</v>
      </c>
      <c r="Z16">
        <v>19.022404000000002</v>
      </c>
      <c r="AA16">
        <v>41.27355</v>
      </c>
      <c r="AB16">
        <v>38.226041000000002</v>
      </c>
      <c r="AC16">
        <v>28.118266999999999</v>
      </c>
      <c r="AD16">
        <v>35.402470000000001</v>
      </c>
      <c r="AE16">
        <v>47.829867999999998</v>
      </c>
      <c r="AF16">
        <v>28.618649999999999</v>
      </c>
      <c r="AG16">
        <v>37.818413999999997</v>
      </c>
      <c r="AH16">
        <v>147.96993399999999</v>
      </c>
      <c r="AI16">
        <v>18.474412000000001</v>
      </c>
      <c r="AJ16">
        <v>0</v>
      </c>
      <c r="AK16">
        <v>49.110300000000002</v>
      </c>
      <c r="AL16">
        <v>76.785250000000005</v>
      </c>
      <c r="AM16">
        <v>15.476129999999999</v>
      </c>
      <c r="AN16">
        <v>0.62928099999999998</v>
      </c>
      <c r="AO16">
        <v>27.591165</v>
      </c>
      <c r="AP16">
        <v>11.154308</v>
      </c>
      <c r="AQ16">
        <v>45.165801999999999</v>
      </c>
      <c r="AR16">
        <v>50.735700000000001</v>
      </c>
      <c r="AS16">
        <v>30.860717999999999</v>
      </c>
      <c r="AT16">
        <v>7.254702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72.09999999999998</v>
      </c>
      <c r="BA16">
        <f t="shared" si="1"/>
        <v>2255.1416680000002</v>
      </c>
      <c r="BD16">
        <v>20.71</v>
      </c>
      <c r="BE16">
        <v>7.2</v>
      </c>
      <c r="BF16">
        <v>1.94</v>
      </c>
      <c r="BG16">
        <v>1.79</v>
      </c>
      <c r="BH16">
        <v>5.44</v>
      </c>
      <c r="BI16">
        <v>6.8</v>
      </c>
      <c r="BJ16">
        <v>3.1</v>
      </c>
      <c r="BK16">
        <v>3.08</v>
      </c>
      <c r="BL16">
        <v>1.8</v>
      </c>
      <c r="BM16">
        <v>0</v>
      </c>
      <c r="BN16">
        <v>0.47</v>
      </c>
      <c r="BO16">
        <v>10.34</v>
      </c>
      <c r="BP16">
        <v>3.72</v>
      </c>
      <c r="BQ16">
        <v>4.16</v>
      </c>
      <c r="BR16">
        <v>1.1000000000000001</v>
      </c>
      <c r="BS16">
        <v>0.45</v>
      </c>
      <c r="BT16">
        <v>0</v>
      </c>
      <c r="BU16">
        <v>0</v>
      </c>
      <c r="BV16">
        <v>0</v>
      </c>
      <c r="BW16">
        <f t="shared" si="2"/>
        <v>72.09999999999998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114.21225699999999</v>
      </c>
      <c r="L17">
        <v>346.37561499999998</v>
      </c>
      <c r="M17">
        <v>84.172499999999999</v>
      </c>
      <c r="N17">
        <v>114.285938</v>
      </c>
      <c r="O17">
        <v>119.64649199999999</v>
      </c>
      <c r="P17">
        <v>119.72812500000001</v>
      </c>
      <c r="Q17">
        <v>3.9764249999999999</v>
      </c>
      <c r="R17">
        <v>20.591797</v>
      </c>
      <c r="S17">
        <v>12.615641</v>
      </c>
      <c r="T17">
        <v>0</v>
      </c>
      <c r="U17">
        <v>337.63331199999999</v>
      </c>
      <c r="V17">
        <v>1.9350000000000001</v>
      </c>
      <c r="W17">
        <v>27.231255000000001</v>
      </c>
      <c r="X17">
        <v>123.124921</v>
      </c>
      <c r="Y17">
        <v>0</v>
      </c>
      <c r="Z17">
        <v>19.022404000000002</v>
      </c>
      <c r="AA17">
        <v>41.27355</v>
      </c>
      <c r="AB17">
        <v>38.226041000000002</v>
      </c>
      <c r="AC17">
        <v>28.118266999999999</v>
      </c>
      <c r="AD17">
        <v>35.402470000000001</v>
      </c>
      <c r="AE17">
        <v>47.829867999999998</v>
      </c>
      <c r="AF17">
        <v>28.618649999999999</v>
      </c>
      <c r="AG17">
        <v>37.818413999999997</v>
      </c>
      <c r="AH17">
        <v>147.96993399999999</v>
      </c>
      <c r="AI17">
        <v>6.7739510000000003</v>
      </c>
      <c r="AJ17">
        <v>0</v>
      </c>
      <c r="AK17">
        <v>49.110300000000002</v>
      </c>
      <c r="AL17">
        <v>76.785250000000005</v>
      </c>
      <c r="AM17">
        <v>15.476129999999999</v>
      </c>
      <c r="AN17">
        <v>0.62928099999999998</v>
      </c>
      <c r="AO17">
        <v>27.591165</v>
      </c>
      <c r="AP17">
        <v>11.154308</v>
      </c>
      <c r="AQ17">
        <v>45.165801999999999</v>
      </c>
      <c r="AR17">
        <v>50.735700000000001</v>
      </c>
      <c r="AS17">
        <v>30.860717999999999</v>
      </c>
      <c r="AT17">
        <v>8.9288640000000008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72.549999999999983</v>
      </c>
      <c r="BA17">
        <f t="shared" si="1"/>
        <v>2245.5703449999996</v>
      </c>
      <c r="BD17">
        <v>21.16</v>
      </c>
      <c r="BE17">
        <v>7.2</v>
      </c>
      <c r="BF17">
        <v>1.94</v>
      </c>
      <c r="BG17">
        <v>1.79</v>
      </c>
      <c r="BH17">
        <v>5.44</v>
      </c>
      <c r="BI17">
        <v>6.8</v>
      </c>
      <c r="BJ17">
        <v>3.1</v>
      </c>
      <c r="BK17">
        <v>3.08</v>
      </c>
      <c r="BL17">
        <v>1.8</v>
      </c>
      <c r="BM17">
        <v>0</v>
      </c>
      <c r="BN17">
        <v>0.47</v>
      </c>
      <c r="BO17">
        <v>10.34</v>
      </c>
      <c r="BP17">
        <v>3.72</v>
      </c>
      <c r="BQ17">
        <v>4.16</v>
      </c>
      <c r="BR17">
        <v>1.1000000000000001</v>
      </c>
      <c r="BS17">
        <v>0.45</v>
      </c>
      <c r="BT17">
        <v>0</v>
      </c>
      <c r="BU17">
        <v>0</v>
      </c>
      <c r="BV17">
        <v>0</v>
      </c>
      <c r="BW17">
        <f t="shared" si="2"/>
        <v>72.549999999999983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114.20728099999999</v>
      </c>
      <c r="L18">
        <v>346.37561499999998</v>
      </c>
      <c r="M18">
        <v>84.172499999999999</v>
      </c>
      <c r="N18">
        <v>114.285938</v>
      </c>
      <c r="O18">
        <v>119.64649199999999</v>
      </c>
      <c r="P18">
        <v>119.72812500000001</v>
      </c>
      <c r="Q18">
        <v>3.9764249999999999</v>
      </c>
      <c r="R18">
        <v>20.591797</v>
      </c>
      <c r="S18">
        <v>12.615641</v>
      </c>
      <c r="T18">
        <v>0</v>
      </c>
      <c r="U18">
        <v>337.63331199999999</v>
      </c>
      <c r="V18">
        <v>1.9350000000000001</v>
      </c>
      <c r="W18">
        <v>27.231255000000001</v>
      </c>
      <c r="X18">
        <v>123.124921</v>
      </c>
      <c r="Y18">
        <v>0</v>
      </c>
      <c r="Z18">
        <v>19.022404000000002</v>
      </c>
      <c r="AA18">
        <v>41.27355</v>
      </c>
      <c r="AB18">
        <v>38.226041000000002</v>
      </c>
      <c r="AC18">
        <v>28.118266999999999</v>
      </c>
      <c r="AD18">
        <v>35.402470000000001</v>
      </c>
      <c r="AE18">
        <v>47.829867999999998</v>
      </c>
      <c r="AF18">
        <v>28.618649999999999</v>
      </c>
      <c r="AG18">
        <v>37.818413999999997</v>
      </c>
      <c r="AH18">
        <v>147.96993399999999</v>
      </c>
      <c r="AI18">
        <v>17.242785000000001</v>
      </c>
      <c r="AJ18">
        <v>0</v>
      </c>
      <c r="AK18">
        <v>49.110300000000002</v>
      </c>
      <c r="AL18">
        <v>76.785250000000005</v>
      </c>
      <c r="AM18">
        <v>15.476129999999999</v>
      </c>
      <c r="AN18">
        <v>0.62928099999999998</v>
      </c>
      <c r="AO18">
        <v>27.591165</v>
      </c>
      <c r="AP18">
        <v>11.154308</v>
      </c>
      <c r="AQ18">
        <v>45.165801999999999</v>
      </c>
      <c r="AR18">
        <v>50.735700000000001</v>
      </c>
      <c r="AS18">
        <v>30.860717999999999</v>
      </c>
      <c r="AT18">
        <v>8.9288640000000008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72.97999999999999</v>
      </c>
      <c r="BA18">
        <f t="shared" si="1"/>
        <v>2256.464203</v>
      </c>
      <c r="BD18">
        <v>21.59</v>
      </c>
      <c r="BE18">
        <v>7.2</v>
      </c>
      <c r="BF18">
        <v>1.94</v>
      </c>
      <c r="BG18">
        <v>1.79</v>
      </c>
      <c r="BH18">
        <v>5.44</v>
      </c>
      <c r="BI18">
        <v>6.8</v>
      </c>
      <c r="BJ18">
        <v>3.1</v>
      </c>
      <c r="BK18">
        <v>3.08</v>
      </c>
      <c r="BL18">
        <v>1.8</v>
      </c>
      <c r="BM18">
        <v>0</v>
      </c>
      <c r="BN18">
        <v>0.47</v>
      </c>
      <c r="BO18">
        <v>10.34</v>
      </c>
      <c r="BP18">
        <v>3.72</v>
      </c>
      <c r="BQ18">
        <v>4.16</v>
      </c>
      <c r="BR18">
        <v>1.1000000000000001</v>
      </c>
      <c r="BS18">
        <v>0.45</v>
      </c>
      <c r="BT18">
        <v>0</v>
      </c>
      <c r="BU18">
        <v>0</v>
      </c>
      <c r="BV18">
        <v>0</v>
      </c>
      <c r="BW18">
        <f t="shared" si="2"/>
        <v>72.97999999999999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114.21225699999999</v>
      </c>
      <c r="L19">
        <v>346.37561499999998</v>
      </c>
      <c r="M19">
        <v>84.172499999999999</v>
      </c>
      <c r="N19">
        <v>114.285938</v>
      </c>
      <c r="O19">
        <v>119.64649199999999</v>
      </c>
      <c r="P19">
        <v>119.72812500000001</v>
      </c>
      <c r="Q19">
        <v>3.9764249999999999</v>
      </c>
      <c r="R19">
        <v>20.591797</v>
      </c>
      <c r="S19">
        <v>12.615641</v>
      </c>
      <c r="T19">
        <v>0</v>
      </c>
      <c r="U19">
        <v>337.63331199999999</v>
      </c>
      <c r="V19">
        <v>1.9350000000000001</v>
      </c>
      <c r="W19">
        <v>22.895790999999999</v>
      </c>
      <c r="X19">
        <v>106.222599</v>
      </c>
      <c r="Y19">
        <v>0</v>
      </c>
      <c r="Z19">
        <v>19.022404000000002</v>
      </c>
      <c r="AA19">
        <v>41.27355</v>
      </c>
      <c r="AB19">
        <v>38.226041000000002</v>
      </c>
      <c r="AC19">
        <v>28.118266999999999</v>
      </c>
      <c r="AD19">
        <v>35.402470000000001</v>
      </c>
      <c r="AE19">
        <v>47.829867999999998</v>
      </c>
      <c r="AF19">
        <v>28.618649999999999</v>
      </c>
      <c r="AG19">
        <v>37.818413999999997</v>
      </c>
      <c r="AH19">
        <v>147.96993399999999</v>
      </c>
      <c r="AI19">
        <v>17.242785000000001</v>
      </c>
      <c r="AJ19">
        <v>0</v>
      </c>
      <c r="AK19">
        <v>49.110300000000002</v>
      </c>
      <c r="AL19">
        <v>76.785250000000005</v>
      </c>
      <c r="AM19">
        <v>15.476129999999999</v>
      </c>
      <c r="AN19">
        <v>0.62928099999999998</v>
      </c>
      <c r="AO19">
        <v>27.591165</v>
      </c>
      <c r="AP19">
        <v>11.154308</v>
      </c>
      <c r="AQ19">
        <v>45.165801999999999</v>
      </c>
      <c r="AR19">
        <v>50.735700000000001</v>
      </c>
      <c r="AS19">
        <v>30.860717999999999</v>
      </c>
      <c r="AT19">
        <v>10.044972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73.359999999999985</v>
      </c>
      <c r="BA19">
        <f t="shared" si="1"/>
        <v>2236.7275009999998</v>
      </c>
      <c r="BD19">
        <v>22.02</v>
      </c>
      <c r="BE19">
        <v>7.2</v>
      </c>
      <c r="BF19">
        <v>1.89</v>
      </c>
      <c r="BG19">
        <v>1.79</v>
      </c>
      <c r="BH19">
        <v>5.44</v>
      </c>
      <c r="BI19">
        <v>6.8</v>
      </c>
      <c r="BJ19">
        <v>3.1</v>
      </c>
      <c r="BK19">
        <v>3.08</v>
      </c>
      <c r="BL19">
        <v>1.8</v>
      </c>
      <c r="BM19">
        <v>0</v>
      </c>
      <c r="BN19">
        <v>0.47</v>
      </c>
      <c r="BO19">
        <v>10.34</v>
      </c>
      <c r="BP19">
        <v>3.72</v>
      </c>
      <c r="BQ19">
        <v>4.16</v>
      </c>
      <c r="BR19">
        <v>1.1000000000000001</v>
      </c>
      <c r="BS19">
        <v>0.45</v>
      </c>
      <c r="BT19">
        <v>0</v>
      </c>
      <c r="BU19">
        <v>0</v>
      </c>
      <c r="BV19">
        <v>0</v>
      </c>
      <c r="BW19">
        <f t="shared" si="2"/>
        <v>73.359999999999985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114.20728099999999</v>
      </c>
      <c r="L20">
        <v>346.37561499999998</v>
      </c>
      <c r="M20">
        <v>84.172499999999999</v>
      </c>
      <c r="N20">
        <v>114.285938</v>
      </c>
      <c r="O20">
        <v>119.64649199999999</v>
      </c>
      <c r="P20">
        <v>119.72812500000001</v>
      </c>
      <c r="Q20">
        <v>10.715788999999999</v>
      </c>
      <c r="R20">
        <v>20.591797</v>
      </c>
      <c r="S20">
        <v>12.615641</v>
      </c>
      <c r="T20">
        <v>0</v>
      </c>
      <c r="U20">
        <v>337.63331199999999</v>
      </c>
      <c r="V20">
        <v>1.9350000000000001</v>
      </c>
      <c r="W20">
        <v>22.895790999999999</v>
      </c>
      <c r="X20">
        <v>106.222599</v>
      </c>
      <c r="Y20">
        <v>0</v>
      </c>
      <c r="Z20">
        <v>19.022404000000002</v>
      </c>
      <c r="AA20">
        <v>41.27355</v>
      </c>
      <c r="AB20">
        <v>38.226041000000002</v>
      </c>
      <c r="AC20">
        <v>28.118266999999999</v>
      </c>
      <c r="AD20">
        <v>35.402470000000001</v>
      </c>
      <c r="AE20">
        <v>47.829867999999998</v>
      </c>
      <c r="AF20">
        <v>28.618649999999999</v>
      </c>
      <c r="AG20">
        <v>37.818413999999997</v>
      </c>
      <c r="AH20">
        <v>147.96993399999999</v>
      </c>
      <c r="AI20">
        <v>17.242785000000001</v>
      </c>
      <c r="AJ20">
        <v>0</v>
      </c>
      <c r="AK20">
        <v>49.110300000000002</v>
      </c>
      <c r="AL20">
        <v>76.785250000000005</v>
      </c>
      <c r="AM20">
        <v>15.476129999999999</v>
      </c>
      <c r="AN20">
        <v>0.62928099999999998</v>
      </c>
      <c r="AO20">
        <v>27.591165</v>
      </c>
      <c r="AP20">
        <v>11.154308</v>
      </c>
      <c r="AQ20">
        <v>45.165801999999999</v>
      </c>
      <c r="AR20">
        <v>47.53134</v>
      </c>
      <c r="AS20">
        <v>30.860717999999999</v>
      </c>
      <c r="AT20">
        <v>10.882053000000001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73.409999999999982</v>
      </c>
      <c r="BA20">
        <f t="shared" si="1"/>
        <v>2241.1446099999994</v>
      </c>
      <c r="BD20">
        <v>22.02</v>
      </c>
      <c r="BE20">
        <v>7.2</v>
      </c>
      <c r="BF20">
        <v>1.94</v>
      </c>
      <c r="BG20">
        <v>1.79</v>
      </c>
      <c r="BH20">
        <v>5.44</v>
      </c>
      <c r="BI20">
        <v>6.8</v>
      </c>
      <c r="BJ20">
        <v>3.1</v>
      </c>
      <c r="BK20">
        <v>3.08</v>
      </c>
      <c r="BL20">
        <v>1.8</v>
      </c>
      <c r="BM20">
        <v>0</v>
      </c>
      <c r="BN20">
        <v>0.47</v>
      </c>
      <c r="BO20">
        <v>10.34</v>
      </c>
      <c r="BP20">
        <v>3.72</v>
      </c>
      <c r="BQ20">
        <v>4.16</v>
      </c>
      <c r="BR20">
        <v>1.1000000000000001</v>
      </c>
      <c r="BS20">
        <v>0.45</v>
      </c>
      <c r="BT20">
        <v>0</v>
      </c>
      <c r="BU20">
        <v>0</v>
      </c>
      <c r="BV20">
        <v>0</v>
      </c>
      <c r="BW20">
        <f t="shared" si="2"/>
        <v>73.409999999999982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114.21225699999999</v>
      </c>
      <c r="L21">
        <v>346.37561499999998</v>
      </c>
      <c r="M21">
        <v>84.172499999999999</v>
      </c>
      <c r="N21">
        <v>114.285938</v>
      </c>
      <c r="O21">
        <v>119.64649199999999</v>
      </c>
      <c r="P21">
        <v>119.72812500000001</v>
      </c>
      <c r="Q21">
        <v>10.715788999999999</v>
      </c>
      <c r="R21">
        <v>20.591797</v>
      </c>
      <c r="S21">
        <v>12.615641</v>
      </c>
      <c r="T21">
        <v>0</v>
      </c>
      <c r="U21">
        <v>337.63331199999999</v>
      </c>
      <c r="V21">
        <v>1.9350000000000001</v>
      </c>
      <c r="W21">
        <v>22.895790999999999</v>
      </c>
      <c r="X21">
        <v>106.222599</v>
      </c>
      <c r="Y21">
        <v>0</v>
      </c>
      <c r="Z21">
        <v>19.022404000000002</v>
      </c>
      <c r="AA21">
        <v>41.27355</v>
      </c>
      <c r="AB21">
        <v>38.226041000000002</v>
      </c>
      <c r="AC21">
        <v>28.118266999999999</v>
      </c>
      <c r="AD21">
        <v>35.402470000000001</v>
      </c>
      <c r="AE21">
        <v>47.829867999999998</v>
      </c>
      <c r="AF21">
        <v>28.618649999999999</v>
      </c>
      <c r="AG21">
        <v>37.818413999999997</v>
      </c>
      <c r="AH21">
        <v>147.96993399999999</v>
      </c>
      <c r="AI21">
        <v>18.474412000000001</v>
      </c>
      <c r="AJ21">
        <v>0</v>
      </c>
      <c r="AK21">
        <v>49.110300000000002</v>
      </c>
      <c r="AL21">
        <v>76.785250000000005</v>
      </c>
      <c r="AM21">
        <v>15.476129999999999</v>
      </c>
      <c r="AN21">
        <v>0.62928099999999998</v>
      </c>
      <c r="AO21">
        <v>27.591165</v>
      </c>
      <c r="AP21">
        <v>11.154308</v>
      </c>
      <c r="AQ21">
        <v>45.165801999999999</v>
      </c>
      <c r="AR21">
        <v>47.53134</v>
      </c>
      <c r="AS21">
        <v>30.860717999999999</v>
      </c>
      <c r="AT21">
        <v>10.882053000000001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73.409999999999982</v>
      </c>
      <c r="BA21">
        <f t="shared" si="1"/>
        <v>2242.3812129999992</v>
      </c>
      <c r="BD21">
        <v>22.02</v>
      </c>
      <c r="BE21">
        <v>7.2</v>
      </c>
      <c r="BF21">
        <v>1.94</v>
      </c>
      <c r="BG21">
        <v>1.79</v>
      </c>
      <c r="BH21">
        <v>5.44</v>
      </c>
      <c r="BI21">
        <v>6.8</v>
      </c>
      <c r="BJ21">
        <v>3.1</v>
      </c>
      <c r="BK21">
        <v>3.08</v>
      </c>
      <c r="BL21">
        <v>1.8</v>
      </c>
      <c r="BM21">
        <v>0</v>
      </c>
      <c r="BN21">
        <v>0.47</v>
      </c>
      <c r="BO21">
        <v>10.34</v>
      </c>
      <c r="BP21">
        <v>3.72</v>
      </c>
      <c r="BQ21">
        <v>4.16</v>
      </c>
      <c r="BR21">
        <v>1.1000000000000001</v>
      </c>
      <c r="BS21">
        <v>0.45</v>
      </c>
      <c r="BT21">
        <v>0</v>
      </c>
      <c r="BU21">
        <v>0</v>
      </c>
      <c r="BV21">
        <v>0</v>
      </c>
      <c r="BW21">
        <f t="shared" si="2"/>
        <v>73.409999999999982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114.20728099999999</v>
      </c>
      <c r="L22">
        <v>346.37561499999998</v>
      </c>
      <c r="M22">
        <v>84.172499999999999</v>
      </c>
      <c r="N22">
        <v>114.285938</v>
      </c>
      <c r="O22">
        <v>119.64649199999999</v>
      </c>
      <c r="P22">
        <v>119.72812500000001</v>
      </c>
      <c r="Q22">
        <v>10.715788999999999</v>
      </c>
      <c r="R22">
        <v>20.591797</v>
      </c>
      <c r="S22">
        <v>12.615641</v>
      </c>
      <c r="T22">
        <v>0</v>
      </c>
      <c r="U22">
        <v>337.63331199999999</v>
      </c>
      <c r="V22">
        <v>1.9350000000000001</v>
      </c>
      <c r="W22">
        <v>22.895790999999999</v>
      </c>
      <c r="X22">
        <v>108.157599</v>
      </c>
      <c r="Y22">
        <v>0</v>
      </c>
      <c r="Z22">
        <v>19.022404000000002</v>
      </c>
      <c r="AA22">
        <v>41.27355</v>
      </c>
      <c r="AB22">
        <v>38.226041000000002</v>
      </c>
      <c r="AC22">
        <v>28.118266999999999</v>
      </c>
      <c r="AD22">
        <v>35.402470000000001</v>
      </c>
      <c r="AE22">
        <v>47.829867999999998</v>
      </c>
      <c r="AF22">
        <v>28.618649999999999</v>
      </c>
      <c r="AG22">
        <v>37.818413999999997</v>
      </c>
      <c r="AH22">
        <v>147.96993399999999</v>
      </c>
      <c r="AI22">
        <v>18.474412000000001</v>
      </c>
      <c r="AJ22">
        <v>0</v>
      </c>
      <c r="AK22">
        <v>49.110300000000002</v>
      </c>
      <c r="AL22">
        <v>76.785250000000005</v>
      </c>
      <c r="AM22">
        <v>15.476129999999999</v>
      </c>
      <c r="AN22">
        <v>0.62928099999999998</v>
      </c>
      <c r="AO22">
        <v>27.591165</v>
      </c>
      <c r="AP22">
        <v>11.154308</v>
      </c>
      <c r="AQ22">
        <v>45.165801999999999</v>
      </c>
      <c r="AR22">
        <v>47.53134</v>
      </c>
      <c r="AS22">
        <v>30.860717999999999</v>
      </c>
      <c r="AT22">
        <v>10.882053000000001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73.409999999999982</v>
      </c>
      <c r="BA22">
        <f t="shared" si="1"/>
        <v>2244.3112369999994</v>
      </c>
      <c r="BD22">
        <v>22.02</v>
      </c>
      <c r="BE22">
        <v>7.2</v>
      </c>
      <c r="BF22">
        <v>1.94</v>
      </c>
      <c r="BG22">
        <v>1.79</v>
      </c>
      <c r="BH22">
        <v>5.44</v>
      </c>
      <c r="BI22">
        <v>6.8</v>
      </c>
      <c r="BJ22">
        <v>3.1</v>
      </c>
      <c r="BK22">
        <v>3.08</v>
      </c>
      <c r="BL22">
        <v>1.8</v>
      </c>
      <c r="BM22">
        <v>0</v>
      </c>
      <c r="BN22">
        <v>0.47</v>
      </c>
      <c r="BO22">
        <v>10.34</v>
      </c>
      <c r="BP22">
        <v>3.72</v>
      </c>
      <c r="BQ22">
        <v>4.16</v>
      </c>
      <c r="BR22">
        <v>1.1000000000000001</v>
      </c>
      <c r="BS22">
        <v>0.45</v>
      </c>
      <c r="BT22">
        <v>0</v>
      </c>
      <c r="BU22">
        <v>0</v>
      </c>
      <c r="BV22">
        <v>0</v>
      </c>
      <c r="BW22">
        <f t="shared" si="2"/>
        <v>73.409999999999982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114.21225699999999</v>
      </c>
      <c r="L23">
        <v>343.31737500000003</v>
      </c>
      <c r="M23">
        <v>84.172499999999999</v>
      </c>
      <c r="N23">
        <v>114.285938</v>
      </c>
      <c r="O23">
        <v>119.64649199999999</v>
      </c>
      <c r="P23">
        <v>119.72812500000001</v>
      </c>
      <c r="Q23">
        <v>10.490555000000001</v>
      </c>
      <c r="R23">
        <v>19.673338999999999</v>
      </c>
      <c r="S23">
        <v>11.994396</v>
      </c>
      <c r="T23">
        <v>0</v>
      </c>
      <c r="U23">
        <v>337.63331199999999</v>
      </c>
      <c r="V23">
        <v>1.9350000000000001</v>
      </c>
      <c r="W23">
        <v>22.895790999999999</v>
      </c>
      <c r="X23">
        <v>106.222599</v>
      </c>
      <c r="Y23">
        <v>0</v>
      </c>
      <c r="Z23">
        <v>19.022404000000002</v>
      </c>
      <c r="AA23">
        <v>41.27355</v>
      </c>
      <c r="AB23">
        <v>38.226041000000002</v>
      </c>
      <c r="AC23">
        <v>28.118266999999999</v>
      </c>
      <c r="AD23">
        <v>35.402470000000001</v>
      </c>
      <c r="AE23">
        <v>47.829867999999998</v>
      </c>
      <c r="AF23">
        <v>28.618649999999999</v>
      </c>
      <c r="AG23">
        <v>37.818413999999997</v>
      </c>
      <c r="AH23">
        <v>147.96993399999999</v>
      </c>
      <c r="AI23">
        <v>18.474412000000001</v>
      </c>
      <c r="AJ23">
        <v>0</v>
      </c>
      <c r="AK23">
        <v>49.110300000000002</v>
      </c>
      <c r="AL23">
        <v>76.785250000000005</v>
      </c>
      <c r="AM23">
        <v>15.476129999999999</v>
      </c>
      <c r="AN23">
        <v>0.62928099999999998</v>
      </c>
      <c r="AO23">
        <v>27.591165</v>
      </c>
      <c r="AP23">
        <v>11.154308</v>
      </c>
      <c r="AQ23">
        <v>45.165801999999999</v>
      </c>
      <c r="AR23">
        <v>47.53134</v>
      </c>
      <c r="AS23">
        <v>30.860717999999999</v>
      </c>
      <c r="AT23">
        <v>10.882053000000001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74.069999999999979</v>
      </c>
      <c r="BA23">
        <f t="shared" si="1"/>
        <v>2238.2180359999998</v>
      </c>
      <c r="BD23">
        <v>22.68</v>
      </c>
      <c r="BE23">
        <v>7.2</v>
      </c>
      <c r="BF23">
        <v>1.94</v>
      </c>
      <c r="BG23">
        <v>1.79</v>
      </c>
      <c r="BH23">
        <v>5.44</v>
      </c>
      <c r="BI23">
        <v>6.8</v>
      </c>
      <c r="BJ23">
        <v>3.1</v>
      </c>
      <c r="BK23">
        <v>3.08</v>
      </c>
      <c r="BL23">
        <v>1.8</v>
      </c>
      <c r="BM23">
        <v>0</v>
      </c>
      <c r="BN23">
        <v>0.47</v>
      </c>
      <c r="BO23">
        <v>10.34</v>
      </c>
      <c r="BP23">
        <v>3.72</v>
      </c>
      <c r="BQ23">
        <v>4.16</v>
      </c>
      <c r="BR23">
        <v>1.1000000000000001</v>
      </c>
      <c r="BS23">
        <v>0.45</v>
      </c>
      <c r="BT23">
        <v>0</v>
      </c>
      <c r="BU23">
        <v>0</v>
      </c>
      <c r="BV23">
        <v>0</v>
      </c>
      <c r="BW23">
        <f t="shared" si="2"/>
        <v>74.069999999999979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114.20728099999999</v>
      </c>
      <c r="L24">
        <v>343.31737500000003</v>
      </c>
      <c r="M24">
        <v>84.172499999999999</v>
      </c>
      <c r="N24">
        <v>114.285938</v>
      </c>
      <c r="O24">
        <v>119.64649199999999</v>
      </c>
      <c r="P24">
        <v>119.72812500000001</v>
      </c>
      <c r="Q24">
        <v>10.490555000000001</v>
      </c>
      <c r="R24">
        <v>19.673338999999999</v>
      </c>
      <c r="S24">
        <v>11.994396</v>
      </c>
      <c r="T24">
        <v>0</v>
      </c>
      <c r="U24">
        <v>337.63331199999999</v>
      </c>
      <c r="V24">
        <v>1.9350000000000001</v>
      </c>
      <c r="W24">
        <v>22.895790999999999</v>
      </c>
      <c r="X24">
        <v>106.222599</v>
      </c>
      <c r="Y24">
        <v>0</v>
      </c>
      <c r="Z24">
        <v>19.022404000000002</v>
      </c>
      <c r="AA24">
        <v>41.27355</v>
      </c>
      <c r="AB24">
        <v>38.226041000000002</v>
      </c>
      <c r="AC24">
        <v>28.118266999999999</v>
      </c>
      <c r="AD24">
        <v>35.402470000000001</v>
      </c>
      <c r="AE24">
        <v>47.829867999999998</v>
      </c>
      <c r="AF24">
        <v>28.618649999999999</v>
      </c>
      <c r="AG24">
        <v>37.818413999999997</v>
      </c>
      <c r="AH24">
        <v>147.96993399999999</v>
      </c>
      <c r="AI24">
        <v>18.474412000000001</v>
      </c>
      <c r="AJ24">
        <v>0</v>
      </c>
      <c r="AK24">
        <v>49.110300000000002</v>
      </c>
      <c r="AL24">
        <v>76.785250000000005</v>
      </c>
      <c r="AM24">
        <v>15.476129999999999</v>
      </c>
      <c r="AN24">
        <v>0.62928099999999998</v>
      </c>
      <c r="AO24">
        <v>27.591165</v>
      </c>
      <c r="AP24">
        <v>11.154308</v>
      </c>
      <c r="AQ24">
        <v>60.221069999999997</v>
      </c>
      <c r="AR24">
        <v>47.53134</v>
      </c>
      <c r="AS24">
        <v>30.860717999999999</v>
      </c>
      <c r="AT24">
        <v>10.882053000000001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74.729999999999976</v>
      </c>
      <c r="BA24">
        <f t="shared" si="1"/>
        <v>2253.9283279999991</v>
      </c>
      <c r="BD24">
        <v>23.34</v>
      </c>
      <c r="BE24">
        <v>7.2</v>
      </c>
      <c r="BF24">
        <v>1.94</v>
      </c>
      <c r="BG24">
        <v>1.79</v>
      </c>
      <c r="BH24">
        <v>5.44</v>
      </c>
      <c r="BI24">
        <v>6.8</v>
      </c>
      <c r="BJ24">
        <v>3.1</v>
      </c>
      <c r="BK24">
        <v>3.08</v>
      </c>
      <c r="BL24">
        <v>1.8</v>
      </c>
      <c r="BM24">
        <v>0</v>
      </c>
      <c r="BN24">
        <v>0.47</v>
      </c>
      <c r="BO24">
        <v>10.34</v>
      </c>
      <c r="BP24">
        <v>3.72</v>
      </c>
      <c r="BQ24">
        <v>4.16</v>
      </c>
      <c r="BR24">
        <v>1.1000000000000001</v>
      </c>
      <c r="BS24">
        <v>0.45</v>
      </c>
      <c r="BT24">
        <v>0</v>
      </c>
      <c r="BU24">
        <v>0</v>
      </c>
      <c r="BV24">
        <v>0</v>
      </c>
      <c r="BW24">
        <f t="shared" si="2"/>
        <v>74.729999999999976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114.21225699999999</v>
      </c>
      <c r="L25">
        <v>343.31737500000003</v>
      </c>
      <c r="M25">
        <v>84.172499999999999</v>
      </c>
      <c r="N25">
        <v>114.285938</v>
      </c>
      <c r="O25">
        <v>119.64649199999999</v>
      </c>
      <c r="P25">
        <v>119.72812500000001</v>
      </c>
      <c r="Q25">
        <v>10.965897999999999</v>
      </c>
      <c r="R25">
        <v>21.078892</v>
      </c>
      <c r="S25">
        <v>12.992993999999999</v>
      </c>
      <c r="T25">
        <v>0</v>
      </c>
      <c r="U25">
        <v>337.63331199999999</v>
      </c>
      <c r="V25">
        <v>7.029274</v>
      </c>
      <c r="W25">
        <v>32.299987999999999</v>
      </c>
      <c r="X25">
        <v>142.72136699999999</v>
      </c>
      <c r="Y25">
        <v>0</v>
      </c>
      <c r="Z25">
        <v>19.022404000000002</v>
      </c>
      <c r="AA25">
        <v>41.27355</v>
      </c>
      <c r="AB25">
        <v>38.226041000000002</v>
      </c>
      <c r="AC25">
        <v>28.118266999999999</v>
      </c>
      <c r="AD25">
        <v>35.402470000000001</v>
      </c>
      <c r="AE25">
        <v>47.829867999999998</v>
      </c>
      <c r="AF25">
        <v>28.618649999999999</v>
      </c>
      <c r="AG25">
        <v>37.818413999999997</v>
      </c>
      <c r="AH25">
        <v>147.96993399999999</v>
      </c>
      <c r="AI25">
        <v>4.9265100000000004</v>
      </c>
      <c r="AJ25">
        <v>0</v>
      </c>
      <c r="AK25">
        <v>49.110300000000002</v>
      </c>
      <c r="AL25">
        <v>76.785250000000005</v>
      </c>
      <c r="AM25">
        <v>15.476129999999999</v>
      </c>
      <c r="AN25">
        <v>0.62928099999999998</v>
      </c>
      <c r="AO25">
        <v>27.591165</v>
      </c>
      <c r="AP25">
        <v>11.154308</v>
      </c>
      <c r="AQ25">
        <v>60.221069999999997</v>
      </c>
      <c r="AR25">
        <v>47.53134</v>
      </c>
      <c r="AS25">
        <v>30.860717999999999</v>
      </c>
      <c r="AT25">
        <v>10.882053000000001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75.379999999999981</v>
      </c>
      <c r="BA25">
        <f t="shared" si="1"/>
        <v>2294.9121349999996</v>
      </c>
      <c r="BD25">
        <v>23.99</v>
      </c>
      <c r="BE25">
        <v>7.2</v>
      </c>
      <c r="BF25">
        <v>1.94</v>
      </c>
      <c r="BG25">
        <v>1.79</v>
      </c>
      <c r="BH25">
        <v>5.44</v>
      </c>
      <c r="BI25">
        <v>6.8</v>
      </c>
      <c r="BJ25">
        <v>3.1</v>
      </c>
      <c r="BK25">
        <v>3.08</v>
      </c>
      <c r="BL25">
        <v>1.8</v>
      </c>
      <c r="BM25">
        <v>0</v>
      </c>
      <c r="BN25">
        <v>0.47</v>
      </c>
      <c r="BO25">
        <v>10.34</v>
      </c>
      <c r="BP25">
        <v>3.72</v>
      </c>
      <c r="BQ25">
        <v>4.16</v>
      </c>
      <c r="BR25">
        <v>1.1000000000000001</v>
      </c>
      <c r="BS25">
        <v>0.45</v>
      </c>
      <c r="BT25">
        <v>0</v>
      </c>
      <c r="BU25">
        <v>0</v>
      </c>
      <c r="BV25">
        <v>0</v>
      </c>
      <c r="BW25">
        <f t="shared" si="2"/>
        <v>75.379999999999981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114.484303</v>
      </c>
      <c r="L26">
        <v>385.30658499999998</v>
      </c>
      <c r="M26">
        <v>84.172499999999999</v>
      </c>
      <c r="N26">
        <v>114.285938</v>
      </c>
      <c r="O26">
        <v>119.64649199999999</v>
      </c>
      <c r="P26">
        <v>119.72812500000001</v>
      </c>
      <c r="Q26">
        <v>10.965897999999999</v>
      </c>
      <c r="R26">
        <v>21.078892</v>
      </c>
      <c r="S26">
        <v>12.992993999999999</v>
      </c>
      <c r="T26">
        <v>0</v>
      </c>
      <c r="U26">
        <v>337.63331199999999</v>
      </c>
      <c r="V26">
        <v>11.247574</v>
      </c>
      <c r="W26">
        <v>32.299987999999999</v>
      </c>
      <c r="X26">
        <v>142.72136699999999</v>
      </c>
      <c r="Y26">
        <v>0</v>
      </c>
      <c r="Z26">
        <v>19.022404000000002</v>
      </c>
      <c r="AA26">
        <v>41.27355</v>
      </c>
      <c r="AB26">
        <v>38.226041000000002</v>
      </c>
      <c r="AC26">
        <v>28.118266999999999</v>
      </c>
      <c r="AD26">
        <v>35.402470000000001</v>
      </c>
      <c r="AE26">
        <v>47.829867999999998</v>
      </c>
      <c r="AF26">
        <v>28.618649999999999</v>
      </c>
      <c r="AG26">
        <v>37.818413999999997</v>
      </c>
      <c r="AH26">
        <v>147.96993399999999</v>
      </c>
      <c r="AI26">
        <v>6.1581380000000001</v>
      </c>
      <c r="AJ26">
        <v>0</v>
      </c>
      <c r="AK26">
        <v>49.110300000000002</v>
      </c>
      <c r="AL26">
        <v>76.785250000000005</v>
      </c>
      <c r="AM26">
        <v>15.476129999999999</v>
      </c>
      <c r="AN26">
        <v>0.62928099999999998</v>
      </c>
      <c r="AO26">
        <v>27.591165</v>
      </c>
      <c r="AP26">
        <v>11.154308</v>
      </c>
      <c r="AQ26">
        <v>60.221069999999997</v>
      </c>
      <c r="AR26">
        <v>47.53134</v>
      </c>
      <c r="AS26">
        <v>30.860717999999999</v>
      </c>
      <c r="AT26">
        <v>10.882053000000001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76.089999999999989</v>
      </c>
      <c r="BA26">
        <f t="shared" si="1"/>
        <v>2343.3333189999998</v>
      </c>
      <c r="BD26">
        <v>24.59</v>
      </c>
      <c r="BE26">
        <v>7.2</v>
      </c>
      <c r="BF26">
        <v>1.94</v>
      </c>
      <c r="BG26">
        <v>1.79</v>
      </c>
      <c r="BH26">
        <v>5.44</v>
      </c>
      <c r="BI26">
        <v>6.8</v>
      </c>
      <c r="BJ26">
        <v>3.1</v>
      </c>
      <c r="BK26">
        <v>3.14</v>
      </c>
      <c r="BL26">
        <v>1.85</v>
      </c>
      <c r="BM26">
        <v>0</v>
      </c>
      <c r="BN26">
        <v>0.47</v>
      </c>
      <c r="BO26">
        <v>10.34</v>
      </c>
      <c r="BP26">
        <v>3.72</v>
      </c>
      <c r="BQ26">
        <v>4.16</v>
      </c>
      <c r="BR26">
        <v>1.1000000000000001</v>
      </c>
      <c r="BS26">
        <v>0.45</v>
      </c>
      <c r="BT26">
        <v>0</v>
      </c>
      <c r="BU26">
        <v>0</v>
      </c>
      <c r="BV26">
        <v>0</v>
      </c>
      <c r="BW26">
        <f t="shared" si="2"/>
        <v>76.089999999999989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114.48644</v>
      </c>
      <c r="L27">
        <v>346.37561499999998</v>
      </c>
      <c r="M27">
        <v>84.172499999999999</v>
      </c>
      <c r="N27">
        <v>114.285938</v>
      </c>
      <c r="O27">
        <v>119.64649199999999</v>
      </c>
      <c r="P27">
        <v>119.72812500000001</v>
      </c>
      <c r="Q27">
        <v>11.096056000000001</v>
      </c>
      <c r="R27">
        <v>21.552918999999999</v>
      </c>
      <c r="S27">
        <v>13.314719</v>
      </c>
      <c r="T27">
        <v>0</v>
      </c>
      <c r="U27">
        <v>337.63331199999999</v>
      </c>
      <c r="V27">
        <v>11.247574</v>
      </c>
      <c r="W27">
        <v>32.299987999999999</v>
      </c>
      <c r="X27">
        <v>142.72136699999999</v>
      </c>
      <c r="Y27">
        <v>0</v>
      </c>
      <c r="Z27">
        <v>19.022404000000002</v>
      </c>
      <c r="AA27">
        <v>41.27355</v>
      </c>
      <c r="AB27">
        <v>38.226041000000002</v>
      </c>
      <c r="AC27">
        <v>28.118266999999999</v>
      </c>
      <c r="AD27">
        <v>35.402470000000001</v>
      </c>
      <c r="AE27">
        <v>47.829867999999998</v>
      </c>
      <c r="AF27">
        <v>28.618649999999999</v>
      </c>
      <c r="AG27">
        <v>37.818413999999997</v>
      </c>
      <c r="AH27">
        <v>147.96993399999999</v>
      </c>
      <c r="AI27">
        <v>13.547902000000001</v>
      </c>
      <c r="AJ27">
        <v>0</v>
      </c>
      <c r="AK27">
        <v>49.110300000000002</v>
      </c>
      <c r="AL27">
        <v>76.785250000000005</v>
      </c>
      <c r="AM27">
        <v>15.476129999999999</v>
      </c>
      <c r="AN27">
        <v>0.62928099999999998</v>
      </c>
      <c r="AO27">
        <v>27.591165</v>
      </c>
      <c r="AP27">
        <v>11.154308</v>
      </c>
      <c r="AQ27">
        <v>60.221069999999997</v>
      </c>
      <c r="AR27">
        <v>47.53134</v>
      </c>
      <c r="AS27">
        <v>30.860717999999999</v>
      </c>
      <c r="AT27">
        <v>10.882053000000001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75.820000000000007</v>
      </c>
      <c r="BA27">
        <f t="shared" si="1"/>
        <v>2312.4501599999999</v>
      </c>
      <c r="BD27">
        <v>23.3</v>
      </c>
      <c r="BE27">
        <v>7.39</v>
      </c>
      <c r="BF27">
        <v>1.9</v>
      </c>
      <c r="BG27">
        <v>1.85</v>
      </c>
      <c r="BH27">
        <v>5.62</v>
      </c>
      <c r="BI27">
        <v>6.94</v>
      </c>
      <c r="BJ27">
        <v>3.01</v>
      </c>
      <c r="BK27">
        <v>3.14</v>
      </c>
      <c r="BL27">
        <v>1.93</v>
      </c>
      <c r="BM27">
        <v>0</v>
      </c>
      <c r="BN27">
        <v>0.49</v>
      </c>
      <c r="BO27">
        <v>10.6</v>
      </c>
      <c r="BP27">
        <v>3.86</v>
      </c>
      <c r="BQ27">
        <v>4.29</v>
      </c>
      <c r="BR27">
        <v>1.05</v>
      </c>
      <c r="BS27">
        <v>0.45</v>
      </c>
      <c r="BT27">
        <v>0</v>
      </c>
      <c r="BU27">
        <v>0</v>
      </c>
      <c r="BV27">
        <v>0</v>
      </c>
      <c r="BW27">
        <f t="shared" si="2"/>
        <v>75.820000000000007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114.463966</v>
      </c>
      <c r="L28">
        <v>385.30658499999998</v>
      </c>
      <c r="M28">
        <v>84.172499999999999</v>
      </c>
      <c r="N28">
        <v>114.285938</v>
      </c>
      <c r="O28">
        <v>119.64649199999999</v>
      </c>
      <c r="P28">
        <v>119.72812500000001</v>
      </c>
      <c r="Q28">
        <v>11.096056000000001</v>
      </c>
      <c r="R28">
        <v>21.552918999999999</v>
      </c>
      <c r="S28">
        <v>13.314719</v>
      </c>
      <c r="T28">
        <v>0</v>
      </c>
      <c r="U28">
        <v>337.63331199999999</v>
      </c>
      <c r="V28">
        <v>11.247574</v>
      </c>
      <c r="W28">
        <v>32.299987999999999</v>
      </c>
      <c r="X28">
        <v>142.72136699999999</v>
      </c>
      <c r="Y28">
        <v>0</v>
      </c>
      <c r="Z28">
        <v>19.022404000000002</v>
      </c>
      <c r="AA28">
        <v>41.27355</v>
      </c>
      <c r="AB28">
        <v>38.226041000000002</v>
      </c>
      <c r="AC28">
        <v>28.118266999999999</v>
      </c>
      <c r="AD28">
        <v>35.402470000000001</v>
      </c>
      <c r="AE28">
        <v>47.829867999999998</v>
      </c>
      <c r="AF28">
        <v>28.618649999999999</v>
      </c>
      <c r="AG28">
        <v>37.818413999999997</v>
      </c>
      <c r="AH28">
        <v>147.96993399999999</v>
      </c>
      <c r="AI28">
        <v>64.044629999999998</v>
      </c>
      <c r="AJ28">
        <v>0</v>
      </c>
      <c r="AK28">
        <v>49.110300000000002</v>
      </c>
      <c r="AL28">
        <v>76.785250000000005</v>
      </c>
      <c r="AM28">
        <v>15.476129999999999</v>
      </c>
      <c r="AN28">
        <v>0.62928099999999998</v>
      </c>
      <c r="AO28">
        <v>27.591165</v>
      </c>
      <c r="AP28">
        <v>11.154308</v>
      </c>
      <c r="AQ28">
        <v>60.221069999999997</v>
      </c>
      <c r="AR28">
        <v>47.53134</v>
      </c>
      <c r="AS28">
        <v>30.860717999999999</v>
      </c>
      <c r="AT28">
        <v>10.882053000000001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75.820000000000007</v>
      </c>
      <c r="BA28">
        <f t="shared" si="1"/>
        <v>2401.855384</v>
      </c>
      <c r="BD28">
        <v>23.3</v>
      </c>
      <c r="BE28">
        <v>7.39</v>
      </c>
      <c r="BF28">
        <v>1.9</v>
      </c>
      <c r="BG28">
        <v>1.85</v>
      </c>
      <c r="BH28">
        <v>5.62</v>
      </c>
      <c r="BI28">
        <v>6.94</v>
      </c>
      <c r="BJ28">
        <v>3.01</v>
      </c>
      <c r="BK28">
        <v>3.14</v>
      </c>
      <c r="BL28">
        <v>1.93</v>
      </c>
      <c r="BM28">
        <v>0</v>
      </c>
      <c r="BN28">
        <v>0.49</v>
      </c>
      <c r="BO28">
        <v>10.6</v>
      </c>
      <c r="BP28">
        <v>3.86</v>
      </c>
      <c r="BQ28">
        <v>4.29</v>
      </c>
      <c r="BR28">
        <v>1.05</v>
      </c>
      <c r="BS28">
        <v>0.45</v>
      </c>
      <c r="BT28">
        <v>0</v>
      </c>
      <c r="BU28">
        <v>0</v>
      </c>
      <c r="BV28">
        <v>0</v>
      </c>
      <c r="BW28">
        <f t="shared" si="2"/>
        <v>75.820000000000007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120.9375</v>
      </c>
      <c r="L29">
        <v>385.30658499999998</v>
      </c>
      <c r="M29">
        <v>84.172499999999999</v>
      </c>
      <c r="N29">
        <v>114.285938</v>
      </c>
      <c r="O29">
        <v>119.64649199999999</v>
      </c>
      <c r="P29">
        <v>119.72812500000001</v>
      </c>
      <c r="Q29">
        <v>11.096056000000001</v>
      </c>
      <c r="R29">
        <v>21.552918999999999</v>
      </c>
      <c r="S29">
        <v>13.314719</v>
      </c>
      <c r="T29">
        <v>0</v>
      </c>
      <c r="U29">
        <v>337.63331199999999</v>
      </c>
      <c r="V29">
        <v>11.247574</v>
      </c>
      <c r="W29">
        <v>32.299987999999999</v>
      </c>
      <c r="X29">
        <v>142.72136699999999</v>
      </c>
      <c r="Y29">
        <v>0</v>
      </c>
      <c r="Z29">
        <v>19.022404000000002</v>
      </c>
      <c r="AA29">
        <v>41.27355</v>
      </c>
      <c r="AB29">
        <v>38.226041000000002</v>
      </c>
      <c r="AC29">
        <v>28.118266999999999</v>
      </c>
      <c r="AD29">
        <v>35.402470000000001</v>
      </c>
      <c r="AE29">
        <v>47.829867999999998</v>
      </c>
      <c r="AF29">
        <v>28.618649999999999</v>
      </c>
      <c r="AG29">
        <v>37.818413999999997</v>
      </c>
      <c r="AH29">
        <v>147.96993399999999</v>
      </c>
      <c r="AI29">
        <v>64.044629999999998</v>
      </c>
      <c r="AJ29">
        <v>0</v>
      </c>
      <c r="AK29">
        <v>49.110300000000002</v>
      </c>
      <c r="AL29">
        <v>80.944919999999996</v>
      </c>
      <c r="AM29">
        <v>15.476129999999999</v>
      </c>
      <c r="AN29">
        <v>0.62928099999999998</v>
      </c>
      <c r="AO29">
        <v>27.591165</v>
      </c>
      <c r="AP29">
        <v>11.154308</v>
      </c>
      <c r="AQ29">
        <v>60.221069999999997</v>
      </c>
      <c r="AR29">
        <v>47.53134</v>
      </c>
      <c r="AS29">
        <v>30.860717999999999</v>
      </c>
      <c r="AT29">
        <v>10.882053000000001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75.98</v>
      </c>
      <c r="BA29">
        <f t="shared" si="1"/>
        <v>2412.6485879999996</v>
      </c>
      <c r="BD29">
        <v>23.3</v>
      </c>
      <c r="BE29">
        <v>7.39</v>
      </c>
      <c r="BF29">
        <v>1.9</v>
      </c>
      <c r="BG29">
        <v>1.85</v>
      </c>
      <c r="BH29">
        <v>5.62</v>
      </c>
      <c r="BI29">
        <v>6.94</v>
      </c>
      <c r="BJ29">
        <v>3.01</v>
      </c>
      <c r="BK29">
        <v>3.3</v>
      </c>
      <c r="BL29">
        <v>1.93</v>
      </c>
      <c r="BM29">
        <v>0</v>
      </c>
      <c r="BN29">
        <v>0.49</v>
      </c>
      <c r="BO29">
        <v>10.6</v>
      </c>
      <c r="BP29">
        <v>3.86</v>
      </c>
      <c r="BQ29">
        <v>4.29</v>
      </c>
      <c r="BR29">
        <v>1.05</v>
      </c>
      <c r="BS29">
        <v>0.45</v>
      </c>
      <c r="BT29">
        <v>0</v>
      </c>
      <c r="BU29">
        <v>0</v>
      </c>
      <c r="BV29">
        <v>0</v>
      </c>
      <c r="BW29">
        <f t="shared" si="2"/>
        <v>75.98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120.9375</v>
      </c>
      <c r="L30">
        <v>385.30658499999998</v>
      </c>
      <c r="M30">
        <v>84.172499999999999</v>
      </c>
      <c r="N30">
        <v>114.285938</v>
      </c>
      <c r="O30">
        <v>119.64649199999999</v>
      </c>
      <c r="P30">
        <v>119.72812500000001</v>
      </c>
      <c r="Q30">
        <v>11.096056000000001</v>
      </c>
      <c r="R30">
        <v>21.552918999999999</v>
      </c>
      <c r="S30">
        <v>13.314719</v>
      </c>
      <c r="T30">
        <v>0</v>
      </c>
      <c r="U30">
        <v>337.63331199999999</v>
      </c>
      <c r="V30">
        <v>11.247574</v>
      </c>
      <c r="W30">
        <v>32.299987999999999</v>
      </c>
      <c r="X30">
        <v>142.72136699999999</v>
      </c>
      <c r="Y30">
        <v>0</v>
      </c>
      <c r="Z30">
        <v>19.022404000000002</v>
      </c>
      <c r="AA30">
        <v>41.27355</v>
      </c>
      <c r="AB30">
        <v>38.226041000000002</v>
      </c>
      <c r="AC30">
        <v>28.118266999999999</v>
      </c>
      <c r="AD30">
        <v>35.402470000000001</v>
      </c>
      <c r="AE30">
        <v>47.829867999999998</v>
      </c>
      <c r="AF30">
        <v>28.618649999999999</v>
      </c>
      <c r="AG30">
        <v>37.818413999999997</v>
      </c>
      <c r="AH30">
        <v>147.96993399999999</v>
      </c>
      <c r="AI30">
        <v>64.044629999999998</v>
      </c>
      <c r="AJ30">
        <v>0</v>
      </c>
      <c r="AK30">
        <v>49.110300000000002</v>
      </c>
      <c r="AL30">
        <v>80.944919999999996</v>
      </c>
      <c r="AM30">
        <v>15.476129999999999</v>
      </c>
      <c r="AN30">
        <v>0.62928099999999998</v>
      </c>
      <c r="AO30">
        <v>27.591165</v>
      </c>
      <c r="AP30">
        <v>11.154308</v>
      </c>
      <c r="AQ30">
        <v>60.221069999999997</v>
      </c>
      <c r="AR30">
        <v>47.53134</v>
      </c>
      <c r="AS30">
        <v>30.860717999999999</v>
      </c>
      <c r="AT30">
        <v>10.882053000000001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76.070000000000007</v>
      </c>
      <c r="BA30">
        <f t="shared" si="1"/>
        <v>2412.7385879999997</v>
      </c>
      <c r="BD30">
        <v>23.3</v>
      </c>
      <c r="BE30">
        <v>7.39</v>
      </c>
      <c r="BF30">
        <v>1.9</v>
      </c>
      <c r="BG30">
        <v>1.85</v>
      </c>
      <c r="BH30">
        <v>5.62</v>
      </c>
      <c r="BI30">
        <v>6.94</v>
      </c>
      <c r="BJ30">
        <v>3.01</v>
      </c>
      <c r="BK30">
        <v>3.39</v>
      </c>
      <c r="BL30">
        <v>1.93</v>
      </c>
      <c r="BM30">
        <v>0</v>
      </c>
      <c r="BN30">
        <v>0.49</v>
      </c>
      <c r="BO30">
        <v>10.6</v>
      </c>
      <c r="BP30">
        <v>3.86</v>
      </c>
      <c r="BQ30">
        <v>4.29</v>
      </c>
      <c r="BR30">
        <v>1.05</v>
      </c>
      <c r="BS30">
        <v>0.45</v>
      </c>
      <c r="BT30">
        <v>0</v>
      </c>
      <c r="BU30">
        <v>0</v>
      </c>
      <c r="BV30">
        <v>0</v>
      </c>
      <c r="BW30">
        <f t="shared" si="2"/>
        <v>76.070000000000007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132.34616299999999</v>
      </c>
      <c r="L31">
        <v>385.30658499999998</v>
      </c>
      <c r="M31">
        <v>84.172499999999999</v>
      </c>
      <c r="N31">
        <v>114.285938</v>
      </c>
      <c r="O31">
        <v>119.64649199999999</v>
      </c>
      <c r="P31">
        <v>119.72812500000001</v>
      </c>
      <c r="Q31">
        <v>11.096056000000001</v>
      </c>
      <c r="R31">
        <v>21.552918999999999</v>
      </c>
      <c r="S31">
        <v>13.314719</v>
      </c>
      <c r="T31">
        <v>0</v>
      </c>
      <c r="U31">
        <v>337.63331199999999</v>
      </c>
      <c r="V31">
        <v>11.247574</v>
      </c>
      <c r="W31">
        <v>32.299987999999999</v>
      </c>
      <c r="X31">
        <v>142.72136699999999</v>
      </c>
      <c r="Y31">
        <v>0</v>
      </c>
      <c r="Z31">
        <v>19.022404000000002</v>
      </c>
      <c r="AA31">
        <v>41.27355</v>
      </c>
      <c r="AB31">
        <v>38.226041000000002</v>
      </c>
      <c r="AC31">
        <v>28.118266999999999</v>
      </c>
      <c r="AD31">
        <v>35.402470000000001</v>
      </c>
      <c r="AE31">
        <v>47.829867999999998</v>
      </c>
      <c r="AF31">
        <v>28.618649999999999</v>
      </c>
      <c r="AG31">
        <v>37.818413999999997</v>
      </c>
      <c r="AH31">
        <v>147.96993399999999</v>
      </c>
      <c r="AI31">
        <v>64.044629999999998</v>
      </c>
      <c r="AJ31">
        <v>0</v>
      </c>
      <c r="AK31">
        <v>49.110300000000002</v>
      </c>
      <c r="AL31">
        <v>80.944919999999996</v>
      </c>
      <c r="AM31">
        <v>15.476129999999999</v>
      </c>
      <c r="AN31">
        <v>0.62928099999999998</v>
      </c>
      <c r="AO31">
        <v>27.591165</v>
      </c>
      <c r="AP31">
        <v>11.154308</v>
      </c>
      <c r="AQ31">
        <v>60.221069999999997</v>
      </c>
      <c r="AR31">
        <v>47.53134</v>
      </c>
      <c r="AS31">
        <v>30.860717999999999</v>
      </c>
      <c r="AT31">
        <v>10.882053000000001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76.89</v>
      </c>
      <c r="BA31">
        <f t="shared" si="1"/>
        <v>2424.9672509999996</v>
      </c>
      <c r="BD31">
        <v>23.3</v>
      </c>
      <c r="BE31">
        <v>7.39</v>
      </c>
      <c r="BF31">
        <v>1.9</v>
      </c>
      <c r="BG31">
        <v>1.85</v>
      </c>
      <c r="BH31">
        <v>5.62</v>
      </c>
      <c r="BI31">
        <v>6.94</v>
      </c>
      <c r="BJ31">
        <v>3.01</v>
      </c>
      <c r="BK31">
        <v>3.43</v>
      </c>
      <c r="BL31">
        <v>1.9</v>
      </c>
      <c r="BM31">
        <v>0</v>
      </c>
      <c r="BN31">
        <v>0.49</v>
      </c>
      <c r="BO31">
        <v>11.41</v>
      </c>
      <c r="BP31">
        <v>3.86</v>
      </c>
      <c r="BQ31">
        <v>4.29</v>
      </c>
      <c r="BR31">
        <v>1.05</v>
      </c>
      <c r="BS31">
        <v>0.45</v>
      </c>
      <c r="BT31">
        <v>0</v>
      </c>
      <c r="BU31">
        <v>0</v>
      </c>
      <c r="BV31">
        <v>0</v>
      </c>
      <c r="BW31">
        <f t="shared" si="2"/>
        <v>76.89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132.34616299999999</v>
      </c>
      <c r="L32">
        <v>385.30658499999998</v>
      </c>
      <c r="M32">
        <v>84.172499999999999</v>
      </c>
      <c r="N32">
        <v>114.285938</v>
      </c>
      <c r="O32">
        <v>119.64649199999999</v>
      </c>
      <c r="P32">
        <v>119.72812500000001</v>
      </c>
      <c r="Q32">
        <v>11.096056000000001</v>
      </c>
      <c r="R32">
        <v>21.552918999999999</v>
      </c>
      <c r="S32">
        <v>13.314719</v>
      </c>
      <c r="T32">
        <v>0</v>
      </c>
      <c r="U32">
        <v>337.63331199999999</v>
      </c>
      <c r="V32">
        <v>11.247574</v>
      </c>
      <c r="W32">
        <v>32.299987999999999</v>
      </c>
      <c r="X32">
        <v>142.72136699999999</v>
      </c>
      <c r="Y32">
        <v>0</v>
      </c>
      <c r="Z32">
        <v>19.022404000000002</v>
      </c>
      <c r="AA32">
        <v>41.27355</v>
      </c>
      <c r="AB32">
        <v>38.226041000000002</v>
      </c>
      <c r="AC32">
        <v>28.118266999999999</v>
      </c>
      <c r="AD32">
        <v>35.402470000000001</v>
      </c>
      <c r="AE32">
        <v>47.829867999999998</v>
      </c>
      <c r="AF32">
        <v>28.618649999999999</v>
      </c>
      <c r="AG32">
        <v>37.818413999999997</v>
      </c>
      <c r="AH32">
        <v>147.96993399999999</v>
      </c>
      <c r="AI32">
        <v>64.044629999999998</v>
      </c>
      <c r="AJ32">
        <v>0</v>
      </c>
      <c r="AK32">
        <v>49.110300000000002</v>
      </c>
      <c r="AL32">
        <v>80.944919999999996</v>
      </c>
      <c r="AM32">
        <v>15.476129999999999</v>
      </c>
      <c r="AN32">
        <v>0.62928099999999998</v>
      </c>
      <c r="AO32">
        <v>27.591165</v>
      </c>
      <c r="AP32">
        <v>11.154308</v>
      </c>
      <c r="AQ32">
        <v>58.758209999999998</v>
      </c>
      <c r="AR32">
        <v>47.53134</v>
      </c>
      <c r="AS32">
        <v>30.860717999999999</v>
      </c>
      <c r="AT32">
        <v>10.882053000000001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76.960000000000008</v>
      </c>
      <c r="BA32">
        <f t="shared" si="1"/>
        <v>2423.5743909999997</v>
      </c>
      <c r="BD32">
        <v>23.3</v>
      </c>
      <c r="BE32">
        <v>7.39</v>
      </c>
      <c r="BF32">
        <v>1.9</v>
      </c>
      <c r="BG32">
        <v>1.85</v>
      </c>
      <c r="BH32">
        <v>5.62</v>
      </c>
      <c r="BI32">
        <v>6.94</v>
      </c>
      <c r="BJ32">
        <v>3.01</v>
      </c>
      <c r="BK32">
        <v>3.5</v>
      </c>
      <c r="BL32">
        <v>1.9</v>
      </c>
      <c r="BM32">
        <v>0</v>
      </c>
      <c r="BN32">
        <v>0.49</v>
      </c>
      <c r="BO32">
        <v>11.41</v>
      </c>
      <c r="BP32">
        <v>3.86</v>
      </c>
      <c r="BQ32">
        <v>4.29</v>
      </c>
      <c r="BR32">
        <v>1.05</v>
      </c>
      <c r="BS32">
        <v>0.45</v>
      </c>
      <c r="BT32">
        <v>0</v>
      </c>
      <c r="BU32">
        <v>0</v>
      </c>
      <c r="BV32">
        <v>0</v>
      </c>
      <c r="BW32">
        <f t="shared" si="2"/>
        <v>76.960000000000008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132.34616299999999</v>
      </c>
      <c r="L33">
        <v>345.792956</v>
      </c>
      <c r="M33">
        <v>84.172499999999999</v>
      </c>
      <c r="N33">
        <v>114.285938</v>
      </c>
      <c r="O33">
        <v>119.64649199999999</v>
      </c>
      <c r="P33">
        <v>119.72812500000001</v>
      </c>
      <c r="Q33">
        <v>11.083987</v>
      </c>
      <c r="R33">
        <v>20.047554000000002</v>
      </c>
      <c r="S33">
        <v>12.791060999999999</v>
      </c>
      <c r="T33">
        <v>0</v>
      </c>
      <c r="U33">
        <v>337.63331199999999</v>
      </c>
      <c r="V33">
        <v>11.247574</v>
      </c>
      <c r="W33">
        <v>32.299987999999999</v>
      </c>
      <c r="X33">
        <v>142.72136699999999</v>
      </c>
      <c r="Y33">
        <v>0</v>
      </c>
      <c r="Z33">
        <v>19.022404000000002</v>
      </c>
      <c r="AA33">
        <v>41.27355</v>
      </c>
      <c r="AB33">
        <v>38.226041000000002</v>
      </c>
      <c r="AC33">
        <v>28.118266999999999</v>
      </c>
      <c r="AD33">
        <v>35.402470000000001</v>
      </c>
      <c r="AE33">
        <v>47.829867999999998</v>
      </c>
      <c r="AF33">
        <v>28.618649999999999</v>
      </c>
      <c r="AG33">
        <v>37.818413999999997</v>
      </c>
      <c r="AH33">
        <v>147.96993399999999</v>
      </c>
      <c r="AI33">
        <v>64.044629999999998</v>
      </c>
      <c r="AJ33">
        <v>0</v>
      </c>
      <c r="AK33">
        <v>49.110300000000002</v>
      </c>
      <c r="AL33">
        <v>80.944919999999996</v>
      </c>
      <c r="AM33">
        <v>15.476129999999999</v>
      </c>
      <c r="AN33">
        <v>0.62928099999999998</v>
      </c>
      <c r="AO33">
        <v>27.591165</v>
      </c>
      <c r="AP33">
        <v>11.154308</v>
      </c>
      <c r="AQ33">
        <v>45.165801999999999</v>
      </c>
      <c r="AR33">
        <v>47.53134</v>
      </c>
      <c r="AS33">
        <v>30.860717999999999</v>
      </c>
      <c r="AT33">
        <v>10.882053000000001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77.040000000000006</v>
      </c>
      <c r="BA33">
        <f t="shared" si="1"/>
        <v>2368.5072619999996</v>
      </c>
      <c r="BD33">
        <v>23.3</v>
      </c>
      <c r="BE33">
        <v>7.39</v>
      </c>
      <c r="BF33">
        <v>1.9</v>
      </c>
      <c r="BG33">
        <v>1.85</v>
      </c>
      <c r="BH33">
        <v>5.62</v>
      </c>
      <c r="BI33">
        <v>6.94</v>
      </c>
      <c r="BJ33">
        <v>3.01</v>
      </c>
      <c r="BK33">
        <v>3.5</v>
      </c>
      <c r="BL33">
        <v>1.98</v>
      </c>
      <c r="BM33">
        <v>0</v>
      </c>
      <c r="BN33">
        <v>0.49</v>
      </c>
      <c r="BO33">
        <v>11.41</v>
      </c>
      <c r="BP33">
        <v>3.86</v>
      </c>
      <c r="BQ33">
        <v>4.29</v>
      </c>
      <c r="BR33">
        <v>1.05</v>
      </c>
      <c r="BS33">
        <v>0.45</v>
      </c>
      <c r="BT33">
        <v>0</v>
      </c>
      <c r="BU33">
        <v>0</v>
      </c>
      <c r="BV33">
        <v>0</v>
      </c>
      <c r="BW33">
        <f t="shared" si="2"/>
        <v>77.040000000000006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114.04064700000001</v>
      </c>
      <c r="L34">
        <v>345.792956</v>
      </c>
      <c r="M34">
        <v>84.172499999999999</v>
      </c>
      <c r="N34">
        <v>114.285938</v>
      </c>
      <c r="O34">
        <v>119.64649199999999</v>
      </c>
      <c r="P34">
        <v>119.72812500000001</v>
      </c>
      <c r="Q34">
        <v>11.087857</v>
      </c>
      <c r="R34">
        <v>20.077245000000001</v>
      </c>
      <c r="S34">
        <v>12.806481</v>
      </c>
      <c r="T34">
        <v>0</v>
      </c>
      <c r="U34">
        <v>337.63331199999999</v>
      </c>
      <c r="V34">
        <v>7.029274</v>
      </c>
      <c r="W34">
        <v>27.231255000000001</v>
      </c>
      <c r="X34">
        <v>123.124921</v>
      </c>
      <c r="Y34">
        <v>0</v>
      </c>
      <c r="Z34">
        <v>19.022404000000002</v>
      </c>
      <c r="AA34">
        <v>41.27355</v>
      </c>
      <c r="AB34">
        <v>38.226041000000002</v>
      </c>
      <c r="AC34">
        <v>28.118266999999999</v>
      </c>
      <c r="AD34">
        <v>35.402470000000001</v>
      </c>
      <c r="AE34">
        <v>47.829867999999998</v>
      </c>
      <c r="AF34">
        <v>28.618649999999999</v>
      </c>
      <c r="AG34">
        <v>37.818413999999997</v>
      </c>
      <c r="AH34">
        <v>147.96993399999999</v>
      </c>
      <c r="AI34">
        <v>22.169295000000002</v>
      </c>
      <c r="AJ34">
        <v>0</v>
      </c>
      <c r="AK34">
        <v>49.110300000000002</v>
      </c>
      <c r="AL34">
        <v>80.944919999999996</v>
      </c>
      <c r="AM34">
        <v>15.476129999999999</v>
      </c>
      <c r="AN34">
        <v>0.62928099999999998</v>
      </c>
      <c r="AO34">
        <v>27.591165</v>
      </c>
      <c r="AP34">
        <v>11.154308</v>
      </c>
      <c r="AQ34">
        <v>45.165801999999999</v>
      </c>
      <c r="AR34">
        <v>47.53134</v>
      </c>
      <c r="AS34">
        <v>30.860717999999999</v>
      </c>
      <c r="AT34">
        <v>10.882053000000001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77.14</v>
      </c>
      <c r="BA34">
        <f t="shared" si="1"/>
        <v>2279.5919129999993</v>
      </c>
      <c r="BD34">
        <v>23.3</v>
      </c>
      <c r="BE34">
        <v>7.39</v>
      </c>
      <c r="BF34">
        <v>1.9</v>
      </c>
      <c r="BG34">
        <v>1.85</v>
      </c>
      <c r="BH34">
        <v>5.62</v>
      </c>
      <c r="BI34">
        <v>6.94</v>
      </c>
      <c r="BJ34">
        <v>3.01</v>
      </c>
      <c r="BK34">
        <v>3.6</v>
      </c>
      <c r="BL34">
        <v>1.98</v>
      </c>
      <c r="BM34">
        <v>0</v>
      </c>
      <c r="BN34">
        <v>0.49</v>
      </c>
      <c r="BO34">
        <v>11.41</v>
      </c>
      <c r="BP34">
        <v>3.86</v>
      </c>
      <c r="BQ34">
        <v>4.29</v>
      </c>
      <c r="BR34">
        <v>1.05</v>
      </c>
      <c r="BS34">
        <v>0.45</v>
      </c>
      <c r="BT34">
        <v>0</v>
      </c>
      <c r="BU34">
        <v>0</v>
      </c>
      <c r="BV34">
        <v>0</v>
      </c>
      <c r="BW34">
        <f t="shared" si="2"/>
        <v>77.14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113.69911</v>
      </c>
      <c r="L35">
        <v>343.31737500000003</v>
      </c>
      <c r="M35">
        <v>84.172499999999999</v>
      </c>
      <c r="N35">
        <v>114.285938</v>
      </c>
      <c r="O35">
        <v>119.64649199999999</v>
      </c>
      <c r="P35">
        <v>119.72812500000001</v>
      </c>
      <c r="Q35">
        <v>10.701593000000001</v>
      </c>
      <c r="R35">
        <v>17.751242000000001</v>
      </c>
      <c r="S35">
        <v>11.636696000000001</v>
      </c>
      <c r="T35">
        <v>0</v>
      </c>
      <c r="U35">
        <v>337.63331199999999</v>
      </c>
      <c r="V35">
        <v>1.9350000000000001</v>
      </c>
      <c r="W35">
        <v>22.973191</v>
      </c>
      <c r="X35">
        <v>116.507124</v>
      </c>
      <c r="Y35">
        <v>0</v>
      </c>
      <c r="Z35">
        <v>19.022404000000002</v>
      </c>
      <c r="AA35">
        <v>41.27355</v>
      </c>
      <c r="AB35">
        <v>38.226041000000002</v>
      </c>
      <c r="AC35">
        <v>28.118266999999999</v>
      </c>
      <c r="AD35">
        <v>26.583804000000001</v>
      </c>
      <c r="AE35">
        <v>47.829867999999998</v>
      </c>
      <c r="AF35">
        <v>28.618649999999999</v>
      </c>
      <c r="AG35">
        <v>37.818413999999997</v>
      </c>
      <c r="AH35">
        <v>147.96993399999999</v>
      </c>
      <c r="AI35">
        <v>18.474412000000001</v>
      </c>
      <c r="AJ35">
        <v>0</v>
      </c>
      <c r="AK35">
        <v>49.110300000000002</v>
      </c>
      <c r="AL35">
        <v>76.785250000000005</v>
      </c>
      <c r="AM35">
        <v>15.476129999999999</v>
      </c>
      <c r="AN35">
        <v>0.62928099999999998</v>
      </c>
      <c r="AO35">
        <v>27.591165</v>
      </c>
      <c r="AP35">
        <v>11.154308</v>
      </c>
      <c r="AQ35">
        <v>45.165801999999999</v>
      </c>
      <c r="AR35">
        <v>47.53134</v>
      </c>
      <c r="AS35">
        <v>30.860717999999999</v>
      </c>
      <c r="AT35">
        <v>10.882053000000001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77.260000000000005</v>
      </c>
      <c r="BA35">
        <f t="shared" si="1"/>
        <v>2240.369389</v>
      </c>
      <c r="BD35">
        <v>23.3</v>
      </c>
      <c r="BE35">
        <v>7.39</v>
      </c>
      <c r="BF35">
        <v>1.85</v>
      </c>
      <c r="BG35">
        <v>1.85</v>
      </c>
      <c r="BH35">
        <v>5.62</v>
      </c>
      <c r="BI35">
        <v>6.94</v>
      </c>
      <c r="BJ35">
        <v>3.01</v>
      </c>
      <c r="BK35">
        <v>3.76</v>
      </c>
      <c r="BL35">
        <v>1.99</v>
      </c>
      <c r="BM35">
        <v>0</v>
      </c>
      <c r="BN35">
        <v>0.49</v>
      </c>
      <c r="BO35">
        <v>11.41</v>
      </c>
      <c r="BP35">
        <v>3.86</v>
      </c>
      <c r="BQ35">
        <v>4.29</v>
      </c>
      <c r="BR35">
        <v>1.05</v>
      </c>
      <c r="BS35">
        <v>0.45</v>
      </c>
      <c r="BT35">
        <v>0</v>
      </c>
      <c r="BU35">
        <v>0</v>
      </c>
      <c r="BV35">
        <v>0</v>
      </c>
      <c r="BW35">
        <f t="shared" si="2"/>
        <v>77.260000000000005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113.690984</v>
      </c>
      <c r="L36">
        <v>343.31737500000003</v>
      </c>
      <c r="M36">
        <v>84.172499999999999</v>
      </c>
      <c r="N36">
        <v>114.285938</v>
      </c>
      <c r="O36">
        <v>119.64649199999999</v>
      </c>
      <c r="P36">
        <v>119.72812500000001</v>
      </c>
      <c r="Q36">
        <v>10.701593000000001</v>
      </c>
      <c r="R36">
        <v>17.751242000000001</v>
      </c>
      <c r="S36">
        <v>11.636696000000001</v>
      </c>
      <c r="T36">
        <v>0</v>
      </c>
      <c r="U36">
        <v>337.63331199999999</v>
      </c>
      <c r="V36">
        <v>1.9350000000000001</v>
      </c>
      <c r="W36">
        <v>27.231255000000001</v>
      </c>
      <c r="X36">
        <v>123.124921</v>
      </c>
      <c r="Y36">
        <v>0</v>
      </c>
      <c r="Z36">
        <v>19.022404000000002</v>
      </c>
      <c r="AA36">
        <v>41.27355</v>
      </c>
      <c r="AB36">
        <v>38.226041000000002</v>
      </c>
      <c r="AC36">
        <v>28.118266999999999</v>
      </c>
      <c r="AD36">
        <v>26.583804000000001</v>
      </c>
      <c r="AE36">
        <v>47.829867999999998</v>
      </c>
      <c r="AF36">
        <v>28.618649999999999</v>
      </c>
      <c r="AG36">
        <v>37.818413999999997</v>
      </c>
      <c r="AH36">
        <v>147.96993399999999</v>
      </c>
      <c r="AI36">
        <v>18.474412000000001</v>
      </c>
      <c r="AJ36">
        <v>0</v>
      </c>
      <c r="AK36">
        <v>49.110300000000002</v>
      </c>
      <c r="AL36">
        <v>76.785250000000005</v>
      </c>
      <c r="AM36">
        <v>15.476129999999999</v>
      </c>
      <c r="AN36">
        <v>0.62928099999999998</v>
      </c>
      <c r="AO36">
        <v>27.591165</v>
      </c>
      <c r="AP36">
        <v>11.154308</v>
      </c>
      <c r="AQ36">
        <v>45.165801999999999</v>
      </c>
      <c r="AR36">
        <v>47.53134</v>
      </c>
      <c r="AS36">
        <v>30.860717999999999</v>
      </c>
      <c r="AT36">
        <v>10.882053000000001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77.260000000000005</v>
      </c>
      <c r="BA36">
        <f t="shared" si="1"/>
        <v>2251.2371239999998</v>
      </c>
      <c r="BD36">
        <v>23.3</v>
      </c>
      <c r="BE36">
        <v>7.39</v>
      </c>
      <c r="BF36">
        <v>1.85</v>
      </c>
      <c r="BG36">
        <v>1.85</v>
      </c>
      <c r="BH36">
        <v>5.62</v>
      </c>
      <c r="BI36">
        <v>6.94</v>
      </c>
      <c r="BJ36">
        <v>3.01</v>
      </c>
      <c r="BK36">
        <v>3.76</v>
      </c>
      <c r="BL36">
        <v>1.99</v>
      </c>
      <c r="BM36">
        <v>0</v>
      </c>
      <c r="BN36">
        <v>0.49</v>
      </c>
      <c r="BO36">
        <v>11.41</v>
      </c>
      <c r="BP36">
        <v>3.86</v>
      </c>
      <c r="BQ36">
        <v>4.29</v>
      </c>
      <c r="BR36">
        <v>1.05</v>
      </c>
      <c r="BS36">
        <v>0.45</v>
      </c>
      <c r="BT36">
        <v>0</v>
      </c>
      <c r="BU36">
        <v>0</v>
      </c>
      <c r="BV36">
        <v>0</v>
      </c>
      <c r="BW36">
        <f t="shared" si="2"/>
        <v>77.260000000000005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114.14552500000001</v>
      </c>
      <c r="L37">
        <v>341.52749999999997</v>
      </c>
      <c r="M37">
        <v>84.172499999999999</v>
      </c>
      <c r="N37">
        <v>114.285938</v>
      </c>
      <c r="O37">
        <v>119.64649199999999</v>
      </c>
      <c r="P37">
        <v>119.72812500000001</v>
      </c>
      <c r="Q37">
        <v>10.701593000000001</v>
      </c>
      <c r="R37">
        <v>17.751242000000001</v>
      </c>
      <c r="S37">
        <v>11.636696000000001</v>
      </c>
      <c r="T37">
        <v>0</v>
      </c>
      <c r="U37">
        <v>337.63331199999999</v>
      </c>
      <c r="V37">
        <v>1.9350000000000001</v>
      </c>
      <c r="W37">
        <v>13.709474999999999</v>
      </c>
      <c r="X37">
        <v>71.585324999999997</v>
      </c>
      <c r="Y37">
        <v>0</v>
      </c>
      <c r="Z37">
        <v>19.022404000000002</v>
      </c>
      <c r="AA37">
        <v>41.27355</v>
      </c>
      <c r="AB37">
        <v>38.226041000000002</v>
      </c>
      <c r="AC37">
        <v>28.118266999999999</v>
      </c>
      <c r="AD37">
        <v>26.583804000000001</v>
      </c>
      <c r="AE37">
        <v>47.829867999999998</v>
      </c>
      <c r="AF37">
        <v>28.618649999999999</v>
      </c>
      <c r="AG37">
        <v>37.818413999999997</v>
      </c>
      <c r="AH37">
        <v>147.96993399999999</v>
      </c>
      <c r="AI37">
        <v>18.474412000000001</v>
      </c>
      <c r="AJ37">
        <v>0</v>
      </c>
      <c r="AK37">
        <v>49.110300000000002</v>
      </c>
      <c r="AL37">
        <v>76.785250000000005</v>
      </c>
      <c r="AM37">
        <v>15.476129999999999</v>
      </c>
      <c r="AN37">
        <v>0.62928099999999998</v>
      </c>
      <c r="AO37">
        <v>27.591165</v>
      </c>
      <c r="AP37">
        <v>11.154308</v>
      </c>
      <c r="AQ37">
        <v>45.165801999999999</v>
      </c>
      <c r="AR37">
        <v>47.53134</v>
      </c>
      <c r="AS37">
        <v>30.860717999999999</v>
      </c>
      <c r="AT37">
        <v>10.882053000000001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77.38000000000001</v>
      </c>
      <c r="BA37">
        <f t="shared" si="1"/>
        <v>2184.9604139999997</v>
      </c>
      <c r="BD37">
        <v>23.3</v>
      </c>
      <c r="BE37">
        <v>7.39</v>
      </c>
      <c r="BF37">
        <v>1.85</v>
      </c>
      <c r="BG37">
        <v>1.85</v>
      </c>
      <c r="BH37">
        <v>5.62</v>
      </c>
      <c r="BI37">
        <v>6.94</v>
      </c>
      <c r="BJ37">
        <v>3.01</v>
      </c>
      <c r="BK37">
        <v>3.88</v>
      </c>
      <c r="BL37">
        <v>1.99</v>
      </c>
      <c r="BM37">
        <v>0</v>
      </c>
      <c r="BN37">
        <v>0.49</v>
      </c>
      <c r="BO37">
        <v>11.41</v>
      </c>
      <c r="BP37">
        <v>3.86</v>
      </c>
      <c r="BQ37">
        <v>4.29</v>
      </c>
      <c r="BR37">
        <v>1.05</v>
      </c>
      <c r="BS37">
        <v>0.45</v>
      </c>
      <c r="BT37">
        <v>0</v>
      </c>
      <c r="BU37">
        <v>0</v>
      </c>
      <c r="BV37">
        <v>0</v>
      </c>
      <c r="BW37">
        <f t="shared" si="2"/>
        <v>77.38000000000001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114.141025</v>
      </c>
      <c r="L38">
        <v>341.52749999999997</v>
      </c>
      <c r="M38">
        <v>84.172499999999999</v>
      </c>
      <c r="N38">
        <v>114.285938</v>
      </c>
      <c r="O38">
        <v>119.64649199999999</v>
      </c>
      <c r="P38">
        <v>119.72812500000001</v>
      </c>
      <c r="Q38">
        <v>10.701593000000001</v>
      </c>
      <c r="R38">
        <v>17.751242000000001</v>
      </c>
      <c r="S38">
        <v>11.636696000000001</v>
      </c>
      <c r="T38">
        <v>0</v>
      </c>
      <c r="U38">
        <v>337.63331199999999</v>
      </c>
      <c r="V38">
        <v>1.9350000000000001</v>
      </c>
      <c r="W38">
        <v>13.709474999999999</v>
      </c>
      <c r="X38">
        <v>71.585324999999997</v>
      </c>
      <c r="Y38">
        <v>0</v>
      </c>
      <c r="Z38">
        <v>19.022404000000002</v>
      </c>
      <c r="AA38">
        <v>41.27355</v>
      </c>
      <c r="AB38">
        <v>38.226041000000002</v>
      </c>
      <c r="AC38">
        <v>28.118266999999999</v>
      </c>
      <c r="AD38">
        <v>26.583804000000001</v>
      </c>
      <c r="AE38">
        <v>47.829867999999998</v>
      </c>
      <c r="AF38">
        <v>28.618649999999999</v>
      </c>
      <c r="AG38">
        <v>37.818413999999997</v>
      </c>
      <c r="AH38">
        <v>147.96993399999999</v>
      </c>
      <c r="AI38">
        <v>18.474412000000001</v>
      </c>
      <c r="AJ38">
        <v>0</v>
      </c>
      <c r="AK38">
        <v>49.110300000000002</v>
      </c>
      <c r="AL38">
        <v>76.785250000000005</v>
      </c>
      <c r="AM38">
        <v>15.476129999999999</v>
      </c>
      <c r="AN38">
        <v>0.62928099999999998</v>
      </c>
      <c r="AO38">
        <v>27.591165</v>
      </c>
      <c r="AP38">
        <v>11.154308</v>
      </c>
      <c r="AQ38">
        <v>45.165801999999999</v>
      </c>
      <c r="AR38">
        <v>47.53134</v>
      </c>
      <c r="AS38">
        <v>30.860717999999999</v>
      </c>
      <c r="AT38">
        <v>10.882053000000001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77.44</v>
      </c>
      <c r="BA38">
        <f t="shared" si="1"/>
        <v>2185.0159139999996</v>
      </c>
      <c r="BD38">
        <v>23.3</v>
      </c>
      <c r="BE38">
        <v>7.39</v>
      </c>
      <c r="BF38">
        <v>1.85</v>
      </c>
      <c r="BG38">
        <v>1.85</v>
      </c>
      <c r="BH38">
        <v>5.62</v>
      </c>
      <c r="BI38">
        <v>6.94</v>
      </c>
      <c r="BJ38">
        <v>3.01</v>
      </c>
      <c r="BK38">
        <v>3.94</v>
      </c>
      <c r="BL38">
        <v>1.99</v>
      </c>
      <c r="BM38">
        <v>0</v>
      </c>
      <c r="BN38">
        <v>0.49</v>
      </c>
      <c r="BO38">
        <v>11.41</v>
      </c>
      <c r="BP38">
        <v>3.86</v>
      </c>
      <c r="BQ38">
        <v>4.29</v>
      </c>
      <c r="BR38">
        <v>1.05</v>
      </c>
      <c r="BS38">
        <v>0.45</v>
      </c>
      <c r="BT38">
        <v>0</v>
      </c>
      <c r="BU38">
        <v>0</v>
      </c>
      <c r="BV38">
        <v>0</v>
      </c>
      <c r="BW38">
        <f t="shared" si="2"/>
        <v>77.44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113.90066299999999</v>
      </c>
      <c r="L39">
        <v>341.52749999999997</v>
      </c>
      <c r="M39">
        <v>84.172499999999999</v>
      </c>
      <c r="N39">
        <v>114.285938</v>
      </c>
      <c r="O39">
        <v>119.64649199999999</v>
      </c>
      <c r="P39">
        <v>119.72812500000001</v>
      </c>
      <c r="Q39">
        <v>10.701593000000001</v>
      </c>
      <c r="R39">
        <v>17.751242000000001</v>
      </c>
      <c r="S39">
        <v>11.636696000000001</v>
      </c>
      <c r="T39">
        <v>0</v>
      </c>
      <c r="U39">
        <v>337.63331199999999</v>
      </c>
      <c r="V39">
        <v>1.9350000000000001</v>
      </c>
      <c r="W39">
        <v>13.709474999999999</v>
      </c>
      <c r="X39">
        <v>71.585324999999997</v>
      </c>
      <c r="Y39">
        <v>0</v>
      </c>
      <c r="Z39">
        <v>19.022404000000002</v>
      </c>
      <c r="AA39">
        <v>41.27355</v>
      </c>
      <c r="AB39">
        <v>38.226041000000002</v>
      </c>
      <c r="AC39">
        <v>28.118266999999999</v>
      </c>
      <c r="AD39">
        <v>26.583804000000001</v>
      </c>
      <c r="AE39">
        <v>47.829867999999998</v>
      </c>
      <c r="AF39">
        <v>28.618649999999999</v>
      </c>
      <c r="AG39">
        <v>37.818413999999997</v>
      </c>
      <c r="AH39">
        <v>147.96993399999999</v>
      </c>
      <c r="AI39">
        <v>18.474412000000001</v>
      </c>
      <c r="AJ39">
        <v>0</v>
      </c>
      <c r="AK39">
        <v>49.110300000000002</v>
      </c>
      <c r="AL39">
        <v>76.785250000000005</v>
      </c>
      <c r="AM39">
        <v>15.476129999999999</v>
      </c>
      <c r="AN39">
        <v>0.62928099999999998</v>
      </c>
      <c r="AO39">
        <v>27.591165</v>
      </c>
      <c r="AP39">
        <v>11.154308</v>
      </c>
      <c r="AQ39">
        <v>45.165801999999999</v>
      </c>
      <c r="AR39">
        <v>47.53134</v>
      </c>
      <c r="AS39">
        <v>30.860717999999999</v>
      </c>
      <c r="AT39">
        <v>10.882053000000001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77.44</v>
      </c>
      <c r="BA39">
        <f t="shared" si="1"/>
        <v>2184.7755519999996</v>
      </c>
      <c r="BD39">
        <v>23.3</v>
      </c>
      <c r="BE39">
        <v>7.39</v>
      </c>
      <c r="BF39">
        <v>1.85</v>
      </c>
      <c r="BG39">
        <v>1.85</v>
      </c>
      <c r="BH39">
        <v>5.62</v>
      </c>
      <c r="BI39">
        <v>6.94</v>
      </c>
      <c r="BJ39">
        <v>3.01</v>
      </c>
      <c r="BK39">
        <v>3.94</v>
      </c>
      <c r="BL39">
        <v>1.99</v>
      </c>
      <c r="BM39">
        <v>0</v>
      </c>
      <c r="BN39">
        <v>0.49</v>
      </c>
      <c r="BO39">
        <v>11.41</v>
      </c>
      <c r="BP39">
        <v>3.86</v>
      </c>
      <c r="BQ39">
        <v>4.29</v>
      </c>
      <c r="BR39">
        <v>1.05</v>
      </c>
      <c r="BS39">
        <v>0.45</v>
      </c>
      <c r="BT39">
        <v>0</v>
      </c>
      <c r="BU39">
        <v>0</v>
      </c>
      <c r="BV39">
        <v>0</v>
      </c>
      <c r="BW39">
        <f t="shared" si="2"/>
        <v>77.44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113.888335</v>
      </c>
      <c r="L40">
        <v>341.52749999999997</v>
      </c>
      <c r="M40">
        <v>84.172499999999999</v>
      </c>
      <c r="N40">
        <v>114.285938</v>
      </c>
      <c r="O40">
        <v>119.64649199999999</v>
      </c>
      <c r="P40">
        <v>119.72812500000001</v>
      </c>
      <c r="Q40">
        <v>10.701593000000001</v>
      </c>
      <c r="R40">
        <v>17.751242000000001</v>
      </c>
      <c r="S40">
        <v>11.636696000000001</v>
      </c>
      <c r="T40">
        <v>0</v>
      </c>
      <c r="U40">
        <v>337.63331199999999</v>
      </c>
      <c r="V40">
        <v>1.9350000000000001</v>
      </c>
      <c r="W40">
        <v>13.709474999999999</v>
      </c>
      <c r="X40">
        <v>86.097825</v>
      </c>
      <c r="Y40">
        <v>0</v>
      </c>
      <c r="Z40">
        <v>19.022404000000002</v>
      </c>
      <c r="AA40">
        <v>41.27355</v>
      </c>
      <c r="AB40">
        <v>38.226041000000002</v>
      </c>
      <c r="AC40">
        <v>28.118266999999999</v>
      </c>
      <c r="AD40">
        <v>26.583804000000001</v>
      </c>
      <c r="AE40">
        <v>47.829867999999998</v>
      </c>
      <c r="AF40">
        <v>28.618649999999999</v>
      </c>
      <c r="AG40">
        <v>37.818413999999997</v>
      </c>
      <c r="AH40">
        <v>147.96993399999999</v>
      </c>
      <c r="AI40">
        <v>18.474412000000001</v>
      </c>
      <c r="AJ40">
        <v>0</v>
      </c>
      <c r="AK40">
        <v>49.110300000000002</v>
      </c>
      <c r="AL40">
        <v>76.785250000000005</v>
      </c>
      <c r="AM40">
        <v>15.476129999999999</v>
      </c>
      <c r="AN40">
        <v>0.62928099999999998</v>
      </c>
      <c r="AO40">
        <v>27.591165</v>
      </c>
      <c r="AP40">
        <v>11.154308</v>
      </c>
      <c r="AQ40">
        <v>45.165801999999999</v>
      </c>
      <c r="AR40">
        <v>47.53134</v>
      </c>
      <c r="AS40">
        <v>30.860717999999999</v>
      </c>
      <c r="AT40">
        <v>10.882053000000001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77.44</v>
      </c>
      <c r="BA40">
        <f t="shared" si="1"/>
        <v>2199.2757239999996</v>
      </c>
      <c r="BD40">
        <v>23.3</v>
      </c>
      <c r="BE40">
        <v>7.39</v>
      </c>
      <c r="BF40">
        <v>1.85</v>
      </c>
      <c r="BG40">
        <v>1.85</v>
      </c>
      <c r="BH40">
        <v>5.62</v>
      </c>
      <c r="BI40">
        <v>6.94</v>
      </c>
      <c r="BJ40">
        <v>3.01</v>
      </c>
      <c r="BK40">
        <v>3.94</v>
      </c>
      <c r="BL40">
        <v>1.99</v>
      </c>
      <c r="BM40">
        <v>0</v>
      </c>
      <c r="BN40">
        <v>0.49</v>
      </c>
      <c r="BO40">
        <v>11.41</v>
      </c>
      <c r="BP40">
        <v>3.86</v>
      </c>
      <c r="BQ40">
        <v>4.29</v>
      </c>
      <c r="BR40">
        <v>1.05</v>
      </c>
      <c r="BS40">
        <v>0.45</v>
      </c>
      <c r="BT40">
        <v>0</v>
      </c>
      <c r="BU40">
        <v>0</v>
      </c>
      <c r="BV40">
        <v>0</v>
      </c>
      <c r="BW40">
        <f t="shared" si="2"/>
        <v>77.44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113.90066299999999</v>
      </c>
      <c r="L41">
        <v>337.12393700000001</v>
      </c>
      <c r="M41">
        <v>84.172499999999999</v>
      </c>
      <c r="N41">
        <v>114.285938</v>
      </c>
      <c r="O41">
        <v>119.64649199999999</v>
      </c>
      <c r="P41">
        <v>119.72812500000001</v>
      </c>
      <c r="Q41">
        <v>10.701593000000001</v>
      </c>
      <c r="R41">
        <v>17.751242000000001</v>
      </c>
      <c r="S41">
        <v>11.636696000000001</v>
      </c>
      <c r="T41">
        <v>0</v>
      </c>
      <c r="U41">
        <v>337.63331199999999</v>
      </c>
      <c r="V41">
        <v>1.9350000000000001</v>
      </c>
      <c r="W41">
        <v>13.709474999999999</v>
      </c>
      <c r="X41">
        <v>90.935325000000006</v>
      </c>
      <c r="Y41">
        <v>0</v>
      </c>
      <c r="Z41">
        <v>19.022404000000002</v>
      </c>
      <c r="AA41">
        <v>41.27355</v>
      </c>
      <c r="AB41">
        <v>38.226041000000002</v>
      </c>
      <c r="AC41">
        <v>28.118266999999999</v>
      </c>
      <c r="AD41">
        <v>26.583804000000001</v>
      </c>
      <c r="AE41">
        <v>47.829867999999998</v>
      </c>
      <c r="AF41">
        <v>28.618649999999999</v>
      </c>
      <c r="AG41">
        <v>37.818413999999997</v>
      </c>
      <c r="AH41">
        <v>147.96993399999999</v>
      </c>
      <c r="AI41">
        <v>18.474412000000001</v>
      </c>
      <c r="AJ41">
        <v>0</v>
      </c>
      <c r="AK41">
        <v>49.110300000000002</v>
      </c>
      <c r="AL41">
        <v>76.785250000000005</v>
      </c>
      <c r="AM41">
        <v>15.476129999999999</v>
      </c>
      <c r="AN41">
        <v>0.62928099999999998</v>
      </c>
      <c r="AO41">
        <v>27.591165</v>
      </c>
      <c r="AP41">
        <v>11.154308</v>
      </c>
      <c r="AQ41">
        <v>45.165801999999999</v>
      </c>
      <c r="AR41">
        <v>47.53134</v>
      </c>
      <c r="AS41">
        <v>30.860717999999999</v>
      </c>
      <c r="AT41">
        <v>10.882053000000001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77.44</v>
      </c>
      <c r="BA41">
        <f t="shared" si="1"/>
        <v>2199.7219889999997</v>
      </c>
      <c r="BD41">
        <v>23.3</v>
      </c>
      <c r="BE41">
        <v>7.39</v>
      </c>
      <c r="BF41">
        <v>1.85</v>
      </c>
      <c r="BG41">
        <v>1.85</v>
      </c>
      <c r="BH41">
        <v>5.62</v>
      </c>
      <c r="BI41">
        <v>6.94</v>
      </c>
      <c r="BJ41">
        <v>3.01</v>
      </c>
      <c r="BK41">
        <v>3.94</v>
      </c>
      <c r="BL41">
        <v>1.99</v>
      </c>
      <c r="BM41">
        <v>0</v>
      </c>
      <c r="BN41">
        <v>0.49</v>
      </c>
      <c r="BO41">
        <v>11.41</v>
      </c>
      <c r="BP41">
        <v>3.86</v>
      </c>
      <c r="BQ41">
        <v>4.29</v>
      </c>
      <c r="BR41">
        <v>1.05</v>
      </c>
      <c r="BS41">
        <v>0.45</v>
      </c>
      <c r="BT41">
        <v>0</v>
      </c>
      <c r="BU41">
        <v>0</v>
      </c>
      <c r="BV41">
        <v>0</v>
      </c>
      <c r="BW41">
        <f t="shared" si="2"/>
        <v>77.44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113.888335</v>
      </c>
      <c r="L42">
        <v>336.69</v>
      </c>
      <c r="M42">
        <v>84.172499999999999</v>
      </c>
      <c r="N42">
        <v>114.285938</v>
      </c>
      <c r="O42">
        <v>119.64649199999999</v>
      </c>
      <c r="P42">
        <v>119.72812500000001</v>
      </c>
      <c r="Q42">
        <v>10.701593000000001</v>
      </c>
      <c r="R42">
        <v>17.751242000000001</v>
      </c>
      <c r="S42">
        <v>11.636696000000001</v>
      </c>
      <c r="T42">
        <v>0</v>
      </c>
      <c r="U42">
        <v>337.63331199999999</v>
      </c>
      <c r="V42">
        <v>1.9350000000000001</v>
      </c>
      <c r="W42">
        <v>13.709474999999999</v>
      </c>
      <c r="X42">
        <v>103.203225</v>
      </c>
      <c r="Y42">
        <v>0</v>
      </c>
      <c r="Z42">
        <v>19.022404000000002</v>
      </c>
      <c r="AA42">
        <v>41.27355</v>
      </c>
      <c r="AB42">
        <v>38.226041000000002</v>
      </c>
      <c r="AC42">
        <v>28.118266999999999</v>
      </c>
      <c r="AD42">
        <v>26.583804000000001</v>
      </c>
      <c r="AE42">
        <v>47.829867999999998</v>
      </c>
      <c r="AF42">
        <v>28.618649999999999</v>
      </c>
      <c r="AG42">
        <v>37.818413999999997</v>
      </c>
      <c r="AH42">
        <v>147.96993399999999</v>
      </c>
      <c r="AI42">
        <v>18.474412000000001</v>
      </c>
      <c r="AJ42">
        <v>0</v>
      </c>
      <c r="AK42">
        <v>49.110300000000002</v>
      </c>
      <c r="AL42">
        <v>76.785250000000005</v>
      </c>
      <c r="AM42">
        <v>15.476129999999999</v>
      </c>
      <c r="AN42">
        <v>0.62928099999999998</v>
      </c>
      <c r="AO42">
        <v>27.591165</v>
      </c>
      <c r="AP42">
        <v>11.154308</v>
      </c>
      <c r="AQ42">
        <v>45.165801999999999</v>
      </c>
      <c r="AR42">
        <v>47.53134</v>
      </c>
      <c r="AS42">
        <v>30.860717999999999</v>
      </c>
      <c r="AT42">
        <v>10.882053000000001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77.52000000000001</v>
      </c>
      <c r="BA42">
        <f t="shared" si="1"/>
        <v>2211.6236239999998</v>
      </c>
      <c r="BD42">
        <v>23.3</v>
      </c>
      <c r="BE42">
        <v>7.39</v>
      </c>
      <c r="BF42">
        <v>1.85</v>
      </c>
      <c r="BG42">
        <v>1.85</v>
      </c>
      <c r="BH42">
        <v>5.62</v>
      </c>
      <c r="BI42">
        <v>6.94</v>
      </c>
      <c r="BJ42">
        <v>3.01</v>
      </c>
      <c r="BK42">
        <v>3.99</v>
      </c>
      <c r="BL42">
        <v>2.02</v>
      </c>
      <c r="BM42">
        <v>0</v>
      </c>
      <c r="BN42">
        <v>0.49</v>
      </c>
      <c r="BO42">
        <v>11.41</v>
      </c>
      <c r="BP42">
        <v>3.86</v>
      </c>
      <c r="BQ42">
        <v>4.29</v>
      </c>
      <c r="BR42">
        <v>1.05</v>
      </c>
      <c r="BS42">
        <v>0.45</v>
      </c>
      <c r="BT42">
        <v>0</v>
      </c>
      <c r="BU42">
        <v>0</v>
      </c>
      <c r="BV42">
        <v>0</v>
      </c>
      <c r="BW42">
        <f t="shared" si="2"/>
        <v>77.52000000000001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113.950953</v>
      </c>
      <c r="L43">
        <v>343.48840300000001</v>
      </c>
      <c r="M43">
        <v>84.172499999999999</v>
      </c>
      <c r="N43">
        <v>114.285938</v>
      </c>
      <c r="O43">
        <v>119.64649199999999</v>
      </c>
      <c r="P43">
        <v>116.1</v>
      </c>
      <c r="Q43">
        <v>10.706609</v>
      </c>
      <c r="R43">
        <v>17.751242000000001</v>
      </c>
      <c r="S43">
        <v>12.119301</v>
      </c>
      <c r="T43">
        <v>0</v>
      </c>
      <c r="U43">
        <v>337.63331199999999</v>
      </c>
      <c r="V43">
        <v>1.9350000000000001</v>
      </c>
      <c r="W43">
        <v>23.060265999999999</v>
      </c>
      <c r="X43">
        <v>123.124921</v>
      </c>
      <c r="Y43">
        <v>0</v>
      </c>
      <c r="Z43">
        <v>19.022404000000002</v>
      </c>
      <c r="AA43">
        <v>41.27355</v>
      </c>
      <c r="AB43">
        <v>38.226041000000002</v>
      </c>
      <c r="AC43">
        <v>28.118266999999999</v>
      </c>
      <c r="AD43">
        <v>26.583804000000001</v>
      </c>
      <c r="AE43">
        <v>47.829867999999998</v>
      </c>
      <c r="AF43">
        <v>28.618649999999999</v>
      </c>
      <c r="AG43">
        <v>37.818413999999997</v>
      </c>
      <c r="AH43">
        <v>147.96993399999999</v>
      </c>
      <c r="AI43">
        <v>18.474412000000001</v>
      </c>
      <c r="AJ43">
        <v>0</v>
      </c>
      <c r="AK43">
        <v>49.110300000000002</v>
      </c>
      <c r="AL43">
        <v>76.785250000000005</v>
      </c>
      <c r="AM43">
        <v>15.476129999999999</v>
      </c>
      <c r="AN43">
        <v>0.62928099999999998</v>
      </c>
      <c r="AO43">
        <v>27.591165</v>
      </c>
      <c r="AP43">
        <v>11.154308</v>
      </c>
      <c r="AQ43">
        <v>45.165801999999999</v>
      </c>
      <c r="AR43">
        <v>47.53134</v>
      </c>
      <c r="AS43">
        <v>30.860717999999999</v>
      </c>
      <c r="AT43">
        <v>10.882053000000001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77.52000000000001</v>
      </c>
      <c r="BA43">
        <f t="shared" si="1"/>
        <v>2244.6166279999998</v>
      </c>
      <c r="BD43">
        <v>23.3</v>
      </c>
      <c r="BE43">
        <v>7.39</v>
      </c>
      <c r="BF43">
        <v>1.85</v>
      </c>
      <c r="BG43">
        <v>1.85</v>
      </c>
      <c r="BH43">
        <v>5.62</v>
      </c>
      <c r="BI43">
        <v>6.94</v>
      </c>
      <c r="BJ43">
        <v>3.01</v>
      </c>
      <c r="BK43">
        <v>3.99</v>
      </c>
      <c r="BL43">
        <v>2.02</v>
      </c>
      <c r="BM43">
        <v>0</v>
      </c>
      <c r="BN43">
        <v>0.49</v>
      </c>
      <c r="BO43">
        <v>11.41</v>
      </c>
      <c r="BP43">
        <v>3.86</v>
      </c>
      <c r="BQ43">
        <v>4.29</v>
      </c>
      <c r="BR43">
        <v>1.05</v>
      </c>
      <c r="BS43">
        <v>0.45</v>
      </c>
      <c r="BT43">
        <v>0</v>
      </c>
      <c r="BU43">
        <v>0</v>
      </c>
      <c r="BV43">
        <v>0</v>
      </c>
      <c r="BW43">
        <f t="shared" si="2"/>
        <v>77.52000000000001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113.938694</v>
      </c>
      <c r="L44">
        <v>343.48840300000001</v>
      </c>
      <c r="M44">
        <v>84.172499999999999</v>
      </c>
      <c r="N44">
        <v>114.285938</v>
      </c>
      <c r="O44">
        <v>119.64649199999999</v>
      </c>
      <c r="P44">
        <v>116.1</v>
      </c>
      <c r="Q44">
        <v>10.706609</v>
      </c>
      <c r="R44">
        <v>17.751242000000001</v>
      </c>
      <c r="S44">
        <v>12.119301</v>
      </c>
      <c r="T44">
        <v>0</v>
      </c>
      <c r="U44">
        <v>337.63331199999999</v>
      </c>
      <c r="V44">
        <v>1.9350000000000001</v>
      </c>
      <c r="W44">
        <v>23.060265999999999</v>
      </c>
      <c r="X44">
        <v>123.124921</v>
      </c>
      <c r="Y44">
        <v>0</v>
      </c>
      <c r="Z44">
        <v>19.022404000000002</v>
      </c>
      <c r="AA44">
        <v>41.27355</v>
      </c>
      <c r="AB44">
        <v>38.226041000000002</v>
      </c>
      <c r="AC44">
        <v>28.118266999999999</v>
      </c>
      <c r="AD44">
        <v>26.583804000000001</v>
      </c>
      <c r="AE44">
        <v>47.829867999999998</v>
      </c>
      <c r="AF44">
        <v>28.618649999999999</v>
      </c>
      <c r="AG44">
        <v>37.818413999999997</v>
      </c>
      <c r="AH44">
        <v>147.96993399999999</v>
      </c>
      <c r="AI44">
        <v>18.474412000000001</v>
      </c>
      <c r="AJ44">
        <v>0</v>
      </c>
      <c r="AK44">
        <v>49.110300000000002</v>
      </c>
      <c r="AL44">
        <v>76.785250000000005</v>
      </c>
      <c r="AM44">
        <v>15.476129999999999</v>
      </c>
      <c r="AN44">
        <v>0.62928099999999998</v>
      </c>
      <c r="AO44">
        <v>27.591165</v>
      </c>
      <c r="AP44">
        <v>11.154308</v>
      </c>
      <c r="AQ44">
        <v>45.165801999999999</v>
      </c>
      <c r="AR44">
        <v>47.53134</v>
      </c>
      <c r="AS44">
        <v>30.860717999999999</v>
      </c>
      <c r="AT44">
        <v>10.882053000000001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77.650000000000006</v>
      </c>
      <c r="BA44">
        <f t="shared" si="1"/>
        <v>2244.7343689999998</v>
      </c>
      <c r="BD44">
        <v>23.3</v>
      </c>
      <c r="BE44">
        <v>7.39</v>
      </c>
      <c r="BF44">
        <v>1.85</v>
      </c>
      <c r="BG44">
        <v>1.85</v>
      </c>
      <c r="BH44">
        <v>5.62</v>
      </c>
      <c r="BI44">
        <v>6.94</v>
      </c>
      <c r="BJ44">
        <v>3.01</v>
      </c>
      <c r="BK44">
        <v>4.0599999999999996</v>
      </c>
      <c r="BL44">
        <v>2.08</v>
      </c>
      <c r="BM44">
        <v>0</v>
      </c>
      <c r="BN44">
        <v>0.49</v>
      </c>
      <c r="BO44">
        <v>11.41</v>
      </c>
      <c r="BP44">
        <v>3.86</v>
      </c>
      <c r="BQ44">
        <v>4.29</v>
      </c>
      <c r="BR44">
        <v>1.05</v>
      </c>
      <c r="BS44">
        <v>0.45</v>
      </c>
      <c r="BT44">
        <v>0</v>
      </c>
      <c r="BU44">
        <v>0</v>
      </c>
      <c r="BV44">
        <v>0</v>
      </c>
      <c r="BW44">
        <f t="shared" si="2"/>
        <v>77.650000000000006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113.950953</v>
      </c>
      <c r="L45">
        <v>343.48840300000001</v>
      </c>
      <c r="M45">
        <v>84.172499999999999</v>
      </c>
      <c r="N45">
        <v>114.285938</v>
      </c>
      <c r="O45">
        <v>119.64649199999999</v>
      </c>
      <c r="P45">
        <v>116.1</v>
      </c>
      <c r="Q45">
        <v>10.706609</v>
      </c>
      <c r="R45">
        <v>17.751242000000001</v>
      </c>
      <c r="S45">
        <v>12.119301</v>
      </c>
      <c r="T45">
        <v>0</v>
      </c>
      <c r="U45">
        <v>337.63331199999999</v>
      </c>
      <c r="V45">
        <v>1.9350000000000001</v>
      </c>
      <c r="W45">
        <v>23.060265999999999</v>
      </c>
      <c r="X45">
        <v>123.124921</v>
      </c>
      <c r="Y45">
        <v>0</v>
      </c>
      <c r="Z45">
        <v>19.022404000000002</v>
      </c>
      <c r="AA45">
        <v>41.27355</v>
      </c>
      <c r="AB45">
        <v>38.226041000000002</v>
      </c>
      <c r="AC45">
        <v>28.118266999999999</v>
      </c>
      <c r="AD45">
        <v>26.583804000000001</v>
      </c>
      <c r="AE45">
        <v>47.829867999999998</v>
      </c>
      <c r="AF45">
        <v>28.618649999999999</v>
      </c>
      <c r="AG45">
        <v>37.818413999999997</v>
      </c>
      <c r="AH45">
        <v>147.96993399999999</v>
      </c>
      <c r="AI45">
        <v>18.474412000000001</v>
      </c>
      <c r="AJ45">
        <v>0</v>
      </c>
      <c r="AK45">
        <v>49.110300000000002</v>
      </c>
      <c r="AL45">
        <v>76.785250000000005</v>
      </c>
      <c r="AM45">
        <v>15.476129999999999</v>
      </c>
      <c r="AN45">
        <v>0.62928099999999998</v>
      </c>
      <c r="AO45">
        <v>27.591165</v>
      </c>
      <c r="AP45">
        <v>11.154308</v>
      </c>
      <c r="AQ45">
        <v>45.165801999999999</v>
      </c>
      <c r="AR45">
        <v>47.53134</v>
      </c>
      <c r="AS45">
        <v>30.860717999999999</v>
      </c>
      <c r="AT45">
        <v>10.882053000000001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77.14</v>
      </c>
      <c r="BA45">
        <f t="shared" si="1"/>
        <v>2244.2366279999997</v>
      </c>
      <c r="BD45">
        <v>23.3</v>
      </c>
      <c r="BE45">
        <v>7.39</v>
      </c>
      <c r="BF45">
        <v>1.85</v>
      </c>
      <c r="BG45">
        <v>1.85</v>
      </c>
      <c r="BH45">
        <v>5.62</v>
      </c>
      <c r="BI45">
        <v>6.94</v>
      </c>
      <c r="BJ45">
        <v>3.01</v>
      </c>
      <c r="BK45">
        <v>3.55</v>
      </c>
      <c r="BL45">
        <v>2.08</v>
      </c>
      <c r="BM45">
        <v>0</v>
      </c>
      <c r="BN45">
        <v>0.49</v>
      </c>
      <c r="BO45">
        <v>11.41</v>
      </c>
      <c r="BP45">
        <v>3.86</v>
      </c>
      <c r="BQ45">
        <v>4.29</v>
      </c>
      <c r="BR45">
        <v>1.05</v>
      </c>
      <c r="BS45">
        <v>0.45</v>
      </c>
      <c r="BT45">
        <v>0</v>
      </c>
      <c r="BU45">
        <v>0</v>
      </c>
      <c r="BV45">
        <v>0</v>
      </c>
      <c r="BW45">
        <f t="shared" si="2"/>
        <v>77.14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113.938694</v>
      </c>
      <c r="L46">
        <v>343.48840300000001</v>
      </c>
      <c r="M46">
        <v>84.172499999999999</v>
      </c>
      <c r="N46">
        <v>114.285938</v>
      </c>
      <c r="O46">
        <v>119.64649199999999</v>
      </c>
      <c r="P46">
        <v>116.1</v>
      </c>
      <c r="Q46">
        <v>10.706609</v>
      </c>
      <c r="R46">
        <v>17.751242000000001</v>
      </c>
      <c r="S46">
        <v>12.119301</v>
      </c>
      <c r="T46">
        <v>0</v>
      </c>
      <c r="U46">
        <v>337.63331199999999</v>
      </c>
      <c r="V46">
        <v>1.9350000000000001</v>
      </c>
      <c r="W46">
        <v>23.060265999999999</v>
      </c>
      <c r="X46">
        <v>123.124921</v>
      </c>
      <c r="Y46">
        <v>0</v>
      </c>
      <c r="Z46">
        <v>19.022404000000002</v>
      </c>
      <c r="AA46">
        <v>41.27355</v>
      </c>
      <c r="AB46">
        <v>38.226041000000002</v>
      </c>
      <c r="AC46">
        <v>28.118266999999999</v>
      </c>
      <c r="AD46">
        <v>26.583804000000001</v>
      </c>
      <c r="AE46">
        <v>47.829867999999998</v>
      </c>
      <c r="AF46">
        <v>28.618649999999999</v>
      </c>
      <c r="AG46">
        <v>37.818413999999997</v>
      </c>
      <c r="AH46">
        <v>147.96993399999999</v>
      </c>
      <c r="AI46">
        <v>18.474412000000001</v>
      </c>
      <c r="AJ46">
        <v>0</v>
      </c>
      <c r="AK46">
        <v>49.110300000000002</v>
      </c>
      <c r="AL46">
        <v>76.785250000000005</v>
      </c>
      <c r="AM46">
        <v>15.476129999999999</v>
      </c>
      <c r="AN46">
        <v>0.62928099999999998</v>
      </c>
      <c r="AO46">
        <v>27.591165</v>
      </c>
      <c r="AP46">
        <v>11.154308</v>
      </c>
      <c r="AQ46">
        <v>45.165801999999999</v>
      </c>
      <c r="AR46">
        <v>47.53134</v>
      </c>
      <c r="AS46">
        <v>30.860717999999999</v>
      </c>
      <c r="AT46">
        <v>10.882053000000001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77.239999999999995</v>
      </c>
      <c r="BA46">
        <f t="shared" si="1"/>
        <v>2244.3243689999995</v>
      </c>
      <c r="BD46">
        <v>23.3</v>
      </c>
      <c r="BE46">
        <v>7.39</v>
      </c>
      <c r="BF46">
        <v>1.85</v>
      </c>
      <c r="BG46">
        <v>1.85</v>
      </c>
      <c r="BH46">
        <v>5.62</v>
      </c>
      <c r="BI46">
        <v>6.94</v>
      </c>
      <c r="BJ46">
        <v>3.01</v>
      </c>
      <c r="BK46">
        <v>3.65</v>
      </c>
      <c r="BL46">
        <v>2.08</v>
      </c>
      <c r="BM46">
        <v>0</v>
      </c>
      <c r="BN46">
        <v>0.49</v>
      </c>
      <c r="BO46">
        <v>11.41</v>
      </c>
      <c r="BP46">
        <v>3.86</v>
      </c>
      <c r="BQ46">
        <v>4.29</v>
      </c>
      <c r="BR46">
        <v>1.05</v>
      </c>
      <c r="BS46">
        <v>0.45</v>
      </c>
      <c r="BT46">
        <v>0</v>
      </c>
      <c r="BU46">
        <v>0</v>
      </c>
      <c r="BV46">
        <v>0</v>
      </c>
      <c r="BW46">
        <f t="shared" si="2"/>
        <v>77.239999999999995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118.48972500000001</v>
      </c>
      <c r="L47">
        <v>345.121398</v>
      </c>
      <c r="M47">
        <v>84.172499999999999</v>
      </c>
      <c r="N47">
        <v>114.285938</v>
      </c>
      <c r="O47">
        <v>119.64649199999999</v>
      </c>
      <c r="P47">
        <v>119.72812500000001</v>
      </c>
      <c r="Q47">
        <v>13.248267999999999</v>
      </c>
      <c r="R47">
        <v>18.410202000000002</v>
      </c>
      <c r="S47">
        <v>17.647684000000002</v>
      </c>
      <c r="T47">
        <v>0</v>
      </c>
      <c r="U47">
        <v>337.63331199999999</v>
      </c>
      <c r="V47">
        <v>9.6431690000000003</v>
      </c>
      <c r="W47">
        <v>23.060265999999999</v>
      </c>
      <c r="X47">
        <v>123.124921</v>
      </c>
      <c r="Y47">
        <v>0</v>
      </c>
      <c r="Z47">
        <v>19.022404000000002</v>
      </c>
      <c r="AA47">
        <v>41.27355</v>
      </c>
      <c r="AB47">
        <v>38.226041000000002</v>
      </c>
      <c r="AC47">
        <v>28.118266999999999</v>
      </c>
      <c r="AD47">
        <v>26.583804000000001</v>
      </c>
      <c r="AE47">
        <v>47.829867999999998</v>
      </c>
      <c r="AF47">
        <v>28.618649999999999</v>
      </c>
      <c r="AG47">
        <v>37.818413999999997</v>
      </c>
      <c r="AH47">
        <v>147.96993399999999</v>
      </c>
      <c r="AI47">
        <v>18.474412000000001</v>
      </c>
      <c r="AJ47">
        <v>0</v>
      </c>
      <c r="AK47">
        <v>49.110300000000002</v>
      </c>
      <c r="AL47">
        <v>76.785250000000005</v>
      </c>
      <c r="AM47">
        <v>15.476129999999999</v>
      </c>
      <c r="AN47">
        <v>0.62928099999999998</v>
      </c>
      <c r="AO47">
        <v>27.591165</v>
      </c>
      <c r="AP47">
        <v>11.154308</v>
      </c>
      <c r="AQ47">
        <v>45.165801999999999</v>
      </c>
      <c r="AR47">
        <v>47.53134</v>
      </c>
      <c r="AS47">
        <v>30.860717999999999</v>
      </c>
      <c r="AT47">
        <v>10.882053000000001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77.239999999999995</v>
      </c>
      <c r="BA47">
        <f t="shared" si="1"/>
        <v>2270.5736909999996</v>
      </c>
      <c r="BD47">
        <v>23.3</v>
      </c>
      <c r="BE47">
        <v>7.39</v>
      </c>
      <c r="BF47">
        <v>1.85</v>
      </c>
      <c r="BG47">
        <v>1.85</v>
      </c>
      <c r="BH47">
        <v>5.62</v>
      </c>
      <c r="BI47">
        <v>6.94</v>
      </c>
      <c r="BJ47">
        <v>3.01</v>
      </c>
      <c r="BK47">
        <v>3.65</v>
      </c>
      <c r="BL47">
        <v>2.08</v>
      </c>
      <c r="BM47">
        <v>0</v>
      </c>
      <c r="BN47">
        <v>0.49</v>
      </c>
      <c r="BO47">
        <v>11.41</v>
      </c>
      <c r="BP47">
        <v>3.86</v>
      </c>
      <c r="BQ47">
        <v>4.29</v>
      </c>
      <c r="BR47">
        <v>1.05</v>
      </c>
      <c r="BS47">
        <v>0.45</v>
      </c>
      <c r="BT47">
        <v>0</v>
      </c>
      <c r="BU47">
        <v>0</v>
      </c>
      <c r="BV47">
        <v>0</v>
      </c>
      <c r="BW47">
        <f t="shared" si="2"/>
        <v>77.239999999999995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144.69929999999999</v>
      </c>
      <c r="L48">
        <v>345.121398</v>
      </c>
      <c r="M48">
        <v>84.172499999999999</v>
      </c>
      <c r="N48">
        <v>114.285938</v>
      </c>
      <c r="O48">
        <v>119.64649199999999</v>
      </c>
      <c r="P48">
        <v>119.72812500000001</v>
      </c>
      <c r="Q48">
        <v>13.248267999999999</v>
      </c>
      <c r="R48">
        <v>18.410202000000002</v>
      </c>
      <c r="S48">
        <v>17.647684000000002</v>
      </c>
      <c r="T48">
        <v>0</v>
      </c>
      <c r="U48">
        <v>337.63331199999999</v>
      </c>
      <c r="V48">
        <v>9.6431690000000003</v>
      </c>
      <c r="W48">
        <v>23.060265999999999</v>
      </c>
      <c r="X48">
        <v>123.124921</v>
      </c>
      <c r="Y48">
        <v>0</v>
      </c>
      <c r="Z48">
        <v>19.022404000000002</v>
      </c>
      <c r="AA48">
        <v>41.27355</v>
      </c>
      <c r="AB48">
        <v>38.226041000000002</v>
      </c>
      <c r="AC48">
        <v>28.118266999999999</v>
      </c>
      <c r="AD48">
        <v>26.583804000000001</v>
      </c>
      <c r="AE48">
        <v>47.829867999999998</v>
      </c>
      <c r="AF48">
        <v>28.618649999999999</v>
      </c>
      <c r="AG48">
        <v>37.818413999999997</v>
      </c>
      <c r="AH48">
        <v>147.96993399999999</v>
      </c>
      <c r="AI48">
        <v>18.474412000000001</v>
      </c>
      <c r="AJ48">
        <v>0</v>
      </c>
      <c r="AK48">
        <v>49.110300000000002</v>
      </c>
      <c r="AL48">
        <v>76.785250000000005</v>
      </c>
      <c r="AM48">
        <v>15.476129999999999</v>
      </c>
      <c r="AN48">
        <v>0.62928099999999998</v>
      </c>
      <c r="AO48">
        <v>27.591165</v>
      </c>
      <c r="AP48">
        <v>11.154308</v>
      </c>
      <c r="AQ48">
        <v>45.165801999999999</v>
      </c>
      <c r="AR48">
        <v>47.53134</v>
      </c>
      <c r="AS48">
        <v>30.860717999999999</v>
      </c>
      <c r="AT48">
        <v>10.882053000000001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77.31</v>
      </c>
      <c r="BA48">
        <f t="shared" si="1"/>
        <v>2296.8532659999996</v>
      </c>
      <c r="BD48">
        <v>23.3</v>
      </c>
      <c r="BE48">
        <v>7.39</v>
      </c>
      <c r="BF48">
        <v>1.85</v>
      </c>
      <c r="BG48">
        <v>1.85</v>
      </c>
      <c r="BH48">
        <v>5.62</v>
      </c>
      <c r="BI48">
        <v>6.94</v>
      </c>
      <c r="BJ48">
        <v>3.01</v>
      </c>
      <c r="BK48">
        <v>3.72</v>
      </c>
      <c r="BL48">
        <v>2.08</v>
      </c>
      <c r="BM48">
        <v>0</v>
      </c>
      <c r="BN48">
        <v>0.49</v>
      </c>
      <c r="BO48">
        <v>11.41</v>
      </c>
      <c r="BP48">
        <v>3.86</v>
      </c>
      <c r="BQ48">
        <v>4.29</v>
      </c>
      <c r="BR48">
        <v>1.05</v>
      </c>
      <c r="BS48">
        <v>0.45</v>
      </c>
      <c r="BT48">
        <v>0</v>
      </c>
      <c r="BU48">
        <v>0</v>
      </c>
      <c r="BV48">
        <v>0</v>
      </c>
      <c r="BW48">
        <f t="shared" si="2"/>
        <v>77.31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169.980075</v>
      </c>
      <c r="L49">
        <v>341.52749999999997</v>
      </c>
      <c r="M49">
        <v>84.172499999999999</v>
      </c>
      <c r="N49">
        <v>114.285938</v>
      </c>
      <c r="O49">
        <v>119.64649199999999</v>
      </c>
      <c r="P49">
        <v>119.72812500000001</v>
      </c>
      <c r="Q49">
        <v>13.248267999999999</v>
      </c>
      <c r="R49">
        <v>17.13185</v>
      </c>
      <c r="S49">
        <v>17.647684000000002</v>
      </c>
      <c r="T49">
        <v>0</v>
      </c>
      <c r="U49">
        <v>337.63331199999999</v>
      </c>
      <c r="V49">
        <v>9.6431690000000003</v>
      </c>
      <c r="W49">
        <v>23.060265999999999</v>
      </c>
      <c r="X49">
        <v>123.124921</v>
      </c>
      <c r="Y49">
        <v>0</v>
      </c>
      <c r="Z49">
        <v>19.022404000000002</v>
      </c>
      <c r="AA49">
        <v>41.27355</v>
      </c>
      <c r="AB49">
        <v>38.226041000000002</v>
      </c>
      <c r="AC49">
        <v>28.118266999999999</v>
      </c>
      <c r="AD49">
        <v>26.583804000000001</v>
      </c>
      <c r="AE49">
        <v>47.829867999999998</v>
      </c>
      <c r="AF49">
        <v>28.618649999999999</v>
      </c>
      <c r="AG49">
        <v>37.818413999999997</v>
      </c>
      <c r="AH49">
        <v>147.96993399999999</v>
      </c>
      <c r="AI49">
        <v>18.474412000000001</v>
      </c>
      <c r="AJ49">
        <v>0</v>
      </c>
      <c r="AK49">
        <v>49.110300000000002</v>
      </c>
      <c r="AL49">
        <v>76.785250000000005</v>
      </c>
      <c r="AM49">
        <v>15.476129999999999</v>
      </c>
      <c r="AN49">
        <v>0.62928099999999998</v>
      </c>
      <c r="AO49">
        <v>27.591165</v>
      </c>
      <c r="AP49">
        <v>11.154308</v>
      </c>
      <c r="AQ49">
        <v>45.165801999999999</v>
      </c>
      <c r="AR49">
        <v>47.53134</v>
      </c>
      <c r="AS49">
        <v>30.860717999999999</v>
      </c>
      <c r="AT49">
        <v>10.882053000000001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77.489999999999995</v>
      </c>
      <c r="BA49">
        <f t="shared" si="1"/>
        <v>2317.4417909999993</v>
      </c>
      <c r="BD49">
        <v>23.3</v>
      </c>
      <c r="BE49">
        <v>7.39</v>
      </c>
      <c r="BF49">
        <v>1.85</v>
      </c>
      <c r="BG49">
        <v>1.85</v>
      </c>
      <c r="BH49">
        <v>5.62</v>
      </c>
      <c r="BI49">
        <v>6.94</v>
      </c>
      <c r="BJ49">
        <v>3.01</v>
      </c>
      <c r="BK49">
        <v>3.9</v>
      </c>
      <c r="BL49">
        <v>2.08</v>
      </c>
      <c r="BM49">
        <v>0</v>
      </c>
      <c r="BN49">
        <v>0.49</v>
      </c>
      <c r="BO49">
        <v>11.41</v>
      </c>
      <c r="BP49">
        <v>3.86</v>
      </c>
      <c r="BQ49">
        <v>4.29</v>
      </c>
      <c r="BR49">
        <v>1.05</v>
      </c>
      <c r="BS49">
        <v>0.45</v>
      </c>
      <c r="BT49">
        <v>0</v>
      </c>
      <c r="BU49">
        <v>0</v>
      </c>
      <c r="BV49">
        <v>0</v>
      </c>
      <c r="BW49">
        <f t="shared" si="2"/>
        <v>77.489999999999995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134.53087500000001</v>
      </c>
      <c r="L50">
        <v>341.52749999999997</v>
      </c>
      <c r="M50">
        <v>84.172499999999999</v>
      </c>
      <c r="N50">
        <v>114.285938</v>
      </c>
      <c r="O50">
        <v>119.64649199999999</v>
      </c>
      <c r="P50">
        <v>119.72812500000001</v>
      </c>
      <c r="Q50">
        <v>13.248267999999999</v>
      </c>
      <c r="R50">
        <v>17.13185</v>
      </c>
      <c r="S50">
        <v>17.647684000000002</v>
      </c>
      <c r="T50">
        <v>0</v>
      </c>
      <c r="U50">
        <v>337.63331199999999</v>
      </c>
      <c r="V50">
        <v>9.6431690000000003</v>
      </c>
      <c r="W50">
        <v>23.060265999999999</v>
      </c>
      <c r="X50">
        <v>123.124921</v>
      </c>
      <c r="Y50">
        <v>0</v>
      </c>
      <c r="Z50">
        <v>19.022404000000002</v>
      </c>
      <c r="AA50">
        <v>41.27355</v>
      </c>
      <c r="AB50">
        <v>38.226041000000002</v>
      </c>
      <c r="AC50">
        <v>28.118266999999999</v>
      </c>
      <c r="AD50">
        <v>26.583804000000001</v>
      </c>
      <c r="AE50">
        <v>47.829867999999998</v>
      </c>
      <c r="AF50">
        <v>28.618649999999999</v>
      </c>
      <c r="AG50">
        <v>37.818413999999997</v>
      </c>
      <c r="AH50">
        <v>147.96993399999999</v>
      </c>
      <c r="AI50">
        <v>18.474412000000001</v>
      </c>
      <c r="AJ50">
        <v>0</v>
      </c>
      <c r="AK50">
        <v>49.110300000000002</v>
      </c>
      <c r="AL50">
        <v>76.785250000000005</v>
      </c>
      <c r="AM50">
        <v>15.476129999999999</v>
      </c>
      <c r="AN50">
        <v>0.62928099999999998</v>
      </c>
      <c r="AO50">
        <v>27.591165</v>
      </c>
      <c r="AP50">
        <v>11.154308</v>
      </c>
      <c r="AQ50">
        <v>45.165801999999999</v>
      </c>
      <c r="AR50">
        <v>47.53134</v>
      </c>
      <c r="AS50">
        <v>30.860717999999999</v>
      </c>
      <c r="AT50">
        <v>10.882053000000001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77.489999999999995</v>
      </c>
      <c r="BA50">
        <f t="shared" si="1"/>
        <v>2281.9925909999993</v>
      </c>
      <c r="BD50">
        <v>23.3</v>
      </c>
      <c r="BE50">
        <v>7.39</v>
      </c>
      <c r="BF50">
        <v>1.85</v>
      </c>
      <c r="BG50">
        <v>1.85</v>
      </c>
      <c r="BH50">
        <v>5.62</v>
      </c>
      <c r="BI50">
        <v>6.94</v>
      </c>
      <c r="BJ50">
        <v>3.01</v>
      </c>
      <c r="BK50">
        <v>3.9</v>
      </c>
      <c r="BL50">
        <v>2.08</v>
      </c>
      <c r="BM50">
        <v>0</v>
      </c>
      <c r="BN50">
        <v>0.49</v>
      </c>
      <c r="BO50">
        <v>11.41</v>
      </c>
      <c r="BP50">
        <v>3.86</v>
      </c>
      <c r="BQ50">
        <v>4.29</v>
      </c>
      <c r="BR50">
        <v>1.05</v>
      </c>
      <c r="BS50">
        <v>0.45</v>
      </c>
      <c r="BT50">
        <v>0</v>
      </c>
      <c r="BU50">
        <v>0</v>
      </c>
      <c r="BV50">
        <v>0</v>
      </c>
      <c r="BW50">
        <f t="shared" si="2"/>
        <v>77.489999999999995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99.497699999999995</v>
      </c>
      <c r="L51">
        <v>343.31737500000003</v>
      </c>
      <c r="M51">
        <v>84.172499999999999</v>
      </c>
      <c r="N51">
        <v>114.285938</v>
      </c>
      <c r="O51">
        <v>119.64649199999999</v>
      </c>
      <c r="P51">
        <v>119.72812500000001</v>
      </c>
      <c r="Q51">
        <v>13.248267999999999</v>
      </c>
      <c r="R51">
        <v>20.073405999999999</v>
      </c>
      <c r="S51">
        <v>17.647684000000002</v>
      </c>
      <c r="T51">
        <v>0</v>
      </c>
      <c r="U51">
        <v>337.63331199999999</v>
      </c>
      <c r="V51">
        <v>9.6431690000000003</v>
      </c>
      <c r="W51">
        <v>27.231255000000001</v>
      </c>
      <c r="X51">
        <v>123.124921</v>
      </c>
      <c r="Y51">
        <v>0</v>
      </c>
      <c r="Z51">
        <v>19.022404000000002</v>
      </c>
      <c r="AA51">
        <v>41.27355</v>
      </c>
      <c r="AB51">
        <v>38.226041000000002</v>
      </c>
      <c r="AC51">
        <v>28.118266999999999</v>
      </c>
      <c r="AD51">
        <v>26.583804000000001</v>
      </c>
      <c r="AE51">
        <v>47.829867999999998</v>
      </c>
      <c r="AF51">
        <v>28.618649999999999</v>
      </c>
      <c r="AG51">
        <v>37.818413999999997</v>
      </c>
      <c r="AH51">
        <v>147.96993399999999</v>
      </c>
      <c r="AI51">
        <v>18.474412000000001</v>
      </c>
      <c r="AJ51">
        <v>0</v>
      </c>
      <c r="AK51">
        <v>49.110300000000002</v>
      </c>
      <c r="AL51">
        <v>76.785250000000005</v>
      </c>
      <c r="AM51">
        <v>15.476129999999999</v>
      </c>
      <c r="AN51">
        <v>0.64778999999999998</v>
      </c>
      <c r="AO51">
        <v>27.022275</v>
      </c>
      <c r="AP51">
        <v>11.154308</v>
      </c>
      <c r="AQ51">
        <v>45.165801999999999</v>
      </c>
      <c r="AR51">
        <v>47.53134</v>
      </c>
      <c r="AS51">
        <v>30.860717999999999</v>
      </c>
      <c r="AT51">
        <v>10.882053000000001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77.599999999999994</v>
      </c>
      <c r="BA51">
        <f t="shared" si="1"/>
        <v>2255.4214549999997</v>
      </c>
      <c r="BD51">
        <v>23.3</v>
      </c>
      <c r="BE51">
        <v>7.39</v>
      </c>
      <c r="BF51">
        <v>1.85</v>
      </c>
      <c r="BG51">
        <v>1.85</v>
      </c>
      <c r="BH51">
        <v>5.62</v>
      </c>
      <c r="BI51">
        <v>6.94</v>
      </c>
      <c r="BJ51">
        <v>3.01</v>
      </c>
      <c r="BK51">
        <v>4.01</v>
      </c>
      <c r="BL51">
        <v>2.08</v>
      </c>
      <c r="BM51">
        <v>0</v>
      </c>
      <c r="BN51">
        <v>0.49</v>
      </c>
      <c r="BO51">
        <v>11.41</v>
      </c>
      <c r="BP51">
        <v>3.86</v>
      </c>
      <c r="BQ51">
        <v>4.29</v>
      </c>
      <c r="BR51">
        <v>1.05</v>
      </c>
      <c r="BS51">
        <v>0.45</v>
      </c>
      <c r="BT51">
        <v>0</v>
      </c>
      <c r="BU51">
        <v>0</v>
      </c>
      <c r="BV51">
        <v>0</v>
      </c>
      <c r="BW51">
        <f t="shared" si="2"/>
        <v>77.599999999999994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127.70032500000001</v>
      </c>
      <c r="L52">
        <v>343.31737500000003</v>
      </c>
      <c r="M52">
        <v>84.172499999999999</v>
      </c>
      <c r="N52">
        <v>114.285938</v>
      </c>
      <c r="O52">
        <v>119.64649199999999</v>
      </c>
      <c r="P52">
        <v>119.72812500000001</v>
      </c>
      <c r="Q52">
        <v>13.248267999999999</v>
      </c>
      <c r="R52">
        <v>20.073405999999999</v>
      </c>
      <c r="S52">
        <v>17.647684000000002</v>
      </c>
      <c r="T52">
        <v>0</v>
      </c>
      <c r="U52">
        <v>337.63331199999999</v>
      </c>
      <c r="V52">
        <v>9.6431690000000003</v>
      </c>
      <c r="W52">
        <v>27.231255000000001</v>
      </c>
      <c r="X52">
        <v>123.124921</v>
      </c>
      <c r="Y52">
        <v>0</v>
      </c>
      <c r="Z52">
        <v>19.022404000000002</v>
      </c>
      <c r="AA52">
        <v>41.27355</v>
      </c>
      <c r="AB52">
        <v>38.226041000000002</v>
      </c>
      <c r="AC52">
        <v>28.118266999999999</v>
      </c>
      <c r="AD52">
        <v>26.583804000000001</v>
      </c>
      <c r="AE52">
        <v>47.829867999999998</v>
      </c>
      <c r="AF52">
        <v>28.618649999999999</v>
      </c>
      <c r="AG52">
        <v>37.818413999999997</v>
      </c>
      <c r="AH52">
        <v>147.96993399999999</v>
      </c>
      <c r="AI52">
        <v>18.474412000000001</v>
      </c>
      <c r="AJ52">
        <v>0</v>
      </c>
      <c r="AK52">
        <v>49.110300000000002</v>
      </c>
      <c r="AL52">
        <v>76.785250000000005</v>
      </c>
      <c r="AM52">
        <v>15.476129999999999</v>
      </c>
      <c r="AN52">
        <v>0.64778999999999998</v>
      </c>
      <c r="AO52">
        <v>27.022275</v>
      </c>
      <c r="AP52">
        <v>11.154308</v>
      </c>
      <c r="AQ52">
        <v>45.165801999999999</v>
      </c>
      <c r="AR52">
        <v>47.53134</v>
      </c>
      <c r="AS52">
        <v>30.860717999999999</v>
      </c>
      <c r="AT52">
        <v>10.882053000000001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77.650000000000006</v>
      </c>
      <c r="BA52">
        <f t="shared" si="1"/>
        <v>2283.6740799999998</v>
      </c>
      <c r="BD52">
        <v>23.3</v>
      </c>
      <c r="BE52">
        <v>7.39</v>
      </c>
      <c r="BF52">
        <v>1.85</v>
      </c>
      <c r="BG52">
        <v>1.85</v>
      </c>
      <c r="BH52">
        <v>5.62</v>
      </c>
      <c r="BI52">
        <v>6.94</v>
      </c>
      <c r="BJ52">
        <v>3.01</v>
      </c>
      <c r="BK52">
        <v>4.0599999999999996</v>
      </c>
      <c r="BL52">
        <v>2.08</v>
      </c>
      <c r="BM52">
        <v>0</v>
      </c>
      <c r="BN52">
        <v>0.49</v>
      </c>
      <c r="BO52">
        <v>11.41</v>
      </c>
      <c r="BP52">
        <v>3.86</v>
      </c>
      <c r="BQ52">
        <v>4.29</v>
      </c>
      <c r="BR52">
        <v>1.05</v>
      </c>
      <c r="BS52">
        <v>0.45</v>
      </c>
      <c r="BT52">
        <v>0</v>
      </c>
      <c r="BU52">
        <v>0</v>
      </c>
      <c r="BV52">
        <v>0</v>
      </c>
      <c r="BW52">
        <f t="shared" si="2"/>
        <v>77.650000000000006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161.65957499999999</v>
      </c>
      <c r="L53">
        <v>346.37561499999998</v>
      </c>
      <c r="M53">
        <v>84.172499999999999</v>
      </c>
      <c r="N53">
        <v>114.285938</v>
      </c>
      <c r="O53">
        <v>119.64649199999999</v>
      </c>
      <c r="P53">
        <v>119.72812500000001</v>
      </c>
      <c r="Q53">
        <v>13.248267999999999</v>
      </c>
      <c r="R53">
        <v>20.529895</v>
      </c>
      <c r="S53">
        <v>17.647684000000002</v>
      </c>
      <c r="T53">
        <v>0</v>
      </c>
      <c r="U53">
        <v>337.63331199999999</v>
      </c>
      <c r="V53">
        <v>9.6431690000000003</v>
      </c>
      <c r="W53">
        <v>27.231255000000001</v>
      </c>
      <c r="X53">
        <v>123.124921</v>
      </c>
      <c r="Y53">
        <v>0</v>
      </c>
      <c r="Z53">
        <v>19.022404000000002</v>
      </c>
      <c r="AA53">
        <v>41.27355</v>
      </c>
      <c r="AB53">
        <v>38.226041000000002</v>
      </c>
      <c r="AC53">
        <v>28.118266999999999</v>
      </c>
      <c r="AD53">
        <v>26.583804000000001</v>
      </c>
      <c r="AE53">
        <v>47.829867999999998</v>
      </c>
      <c r="AF53">
        <v>28.618649999999999</v>
      </c>
      <c r="AG53">
        <v>37.818413999999997</v>
      </c>
      <c r="AH53">
        <v>147.96993399999999</v>
      </c>
      <c r="AI53">
        <v>18.474412000000001</v>
      </c>
      <c r="AJ53">
        <v>0</v>
      </c>
      <c r="AK53">
        <v>49.110300000000002</v>
      </c>
      <c r="AL53">
        <v>76.785250000000005</v>
      </c>
      <c r="AM53">
        <v>15.476129999999999</v>
      </c>
      <c r="AN53">
        <v>0.64778999999999998</v>
      </c>
      <c r="AO53">
        <v>24.177824999999999</v>
      </c>
      <c r="AP53">
        <v>11.154308</v>
      </c>
      <c r="AQ53">
        <v>45.165801999999999</v>
      </c>
      <c r="AR53">
        <v>47.53134</v>
      </c>
      <c r="AS53">
        <v>30.860717999999999</v>
      </c>
      <c r="AT53">
        <v>10.882053000000001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77.650000000000006</v>
      </c>
      <c r="BA53">
        <f t="shared" si="1"/>
        <v>2318.3036090000001</v>
      </c>
      <c r="BD53">
        <v>23.3</v>
      </c>
      <c r="BE53">
        <v>7.39</v>
      </c>
      <c r="BF53">
        <v>1.85</v>
      </c>
      <c r="BG53">
        <v>1.85</v>
      </c>
      <c r="BH53">
        <v>5.62</v>
      </c>
      <c r="BI53">
        <v>6.94</v>
      </c>
      <c r="BJ53">
        <v>3.01</v>
      </c>
      <c r="BK53">
        <v>4.0599999999999996</v>
      </c>
      <c r="BL53">
        <v>2.08</v>
      </c>
      <c r="BM53">
        <v>0</v>
      </c>
      <c r="BN53">
        <v>0.49</v>
      </c>
      <c r="BO53">
        <v>11.41</v>
      </c>
      <c r="BP53">
        <v>3.86</v>
      </c>
      <c r="BQ53">
        <v>4.29</v>
      </c>
      <c r="BR53">
        <v>1.05</v>
      </c>
      <c r="BS53">
        <v>0.45</v>
      </c>
      <c r="BT53">
        <v>0</v>
      </c>
      <c r="BU53">
        <v>0</v>
      </c>
      <c r="BV53">
        <v>0</v>
      </c>
      <c r="BW53">
        <f t="shared" si="2"/>
        <v>77.650000000000006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127.50682500000001</v>
      </c>
      <c r="L54">
        <v>346.37561499999998</v>
      </c>
      <c r="M54">
        <v>84.172499999999999</v>
      </c>
      <c r="N54">
        <v>114.285938</v>
      </c>
      <c r="O54">
        <v>119.64649199999999</v>
      </c>
      <c r="P54">
        <v>119.72812500000001</v>
      </c>
      <c r="Q54">
        <v>13.248267999999999</v>
      </c>
      <c r="R54">
        <v>20.529895</v>
      </c>
      <c r="S54">
        <v>17.647684000000002</v>
      </c>
      <c r="T54">
        <v>0</v>
      </c>
      <c r="U54">
        <v>337.63331199999999</v>
      </c>
      <c r="V54">
        <v>9.6431690000000003</v>
      </c>
      <c r="W54">
        <v>27.231255000000001</v>
      </c>
      <c r="X54">
        <v>123.124921</v>
      </c>
      <c r="Y54">
        <v>0</v>
      </c>
      <c r="Z54">
        <v>19.022404000000002</v>
      </c>
      <c r="AA54">
        <v>41.27355</v>
      </c>
      <c r="AB54">
        <v>38.226041000000002</v>
      </c>
      <c r="AC54">
        <v>28.118266999999999</v>
      </c>
      <c r="AD54">
        <v>26.583804000000001</v>
      </c>
      <c r="AE54">
        <v>47.829867999999998</v>
      </c>
      <c r="AF54">
        <v>28.618649999999999</v>
      </c>
      <c r="AG54">
        <v>37.818413999999997</v>
      </c>
      <c r="AH54">
        <v>147.96993399999999</v>
      </c>
      <c r="AI54">
        <v>18.474412000000001</v>
      </c>
      <c r="AJ54">
        <v>0</v>
      </c>
      <c r="AK54">
        <v>49.110300000000002</v>
      </c>
      <c r="AL54">
        <v>76.785250000000005</v>
      </c>
      <c r="AM54">
        <v>15.476129999999999</v>
      </c>
      <c r="AN54">
        <v>0.64778999999999998</v>
      </c>
      <c r="AO54">
        <v>24.177824999999999</v>
      </c>
      <c r="AP54">
        <v>11.154308</v>
      </c>
      <c r="AQ54">
        <v>45.165801999999999</v>
      </c>
      <c r="AR54">
        <v>47.53134</v>
      </c>
      <c r="AS54">
        <v>30.860717999999999</v>
      </c>
      <c r="AT54">
        <v>10.882053000000001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77.5</v>
      </c>
      <c r="BA54">
        <f t="shared" si="1"/>
        <v>2284.0008590000002</v>
      </c>
      <c r="BD54">
        <v>23.3</v>
      </c>
      <c r="BE54">
        <v>7.39</v>
      </c>
      <c r="BF54">
        <v>1.85</v>
      </c>
      <c r="BG54">
        <v>1.85</v>
      </c>
      <c r="BH54">
        <v>5.62</v>
      </c>
      <c r="BI54">
        <v>6.94</v>
      </c>
      <c r="BJ54">
        <v>3.01</v>
      </c>
      <c r="BK54">
        <v>3.97</v>
      </c>
      <c r="BL54">
        <v>2.02</v>
      </c>
      <c r="BM54">
        <v>0</v>
      </c>
      <c r="BN54">
        <v>0.49</v>
      </c>
      <c r="BO54">
        <v>11.41</v>
      </c>
      <c r="BP54">
        <v>3.86</v>
      </c>
      <c r="BQ54">
        <v>4.29</v>
      </c>
      <c r="BR54">
        <v>1.05</v>
      </c>
      <c r="BS54">
        <v>0.45</v>
      </c>
      <c r="BT54">
        <v>0</v>
      </c>
      <c r="BU54">
        <v>0</v>
      </c>
      <c r="BV54">
        <v>0</v>
      </c>
      <c r="BW54">
        <f t="shared" si="2"/>
        <v>77.5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113.702881</v>
      </c>
      <c r="L55">
        <v>346.37561499999998</v>
      </c>
      <c r="M55">
        <v>84.172499999999999</v>
      </c>
      <c r="N55">
        <v>114.285938</v>
      </c>
      <c r="O55">
        <v>119.64649199999999</v>
      </c>
      <c r="P55">
        <v>119.72812500000001</v>
      </c>
      <c r="Q55">
        <v>10.944397</v>
      </c>
      <c r="R55">
        <v>21.503118000000001</v>
      </c>
      <c r="S55">
        <v>13.260489</v>
      </c>
      <c r="T55">
        <v>0</v>
      </c>
      <c r="U55">
        <v>337.63331199999999</v>
      </c>
      <c r="V55">
        <v>9.6431690000000003</v>
      </c>
      <c r="W55">
        <v>27.231255000000001</v>
      </c>
      <c r="X55">
        <v>123.124921</v>
      </c>
      <c r="Y55">
        <v>0</v>
      </c>
      <c r="Z55">
        <v>19.022404000000002</v>
      </c>
      <c r="AA55">
        <v>41.27355</v>
      </c>
      <c r="AB55">
        <v>38.226041000000002</v>
      </c>
      <c r="AC55">
        <v>28.118266999999999</v>
      </c>
      <c r="AD55">
        <v>26.583804000000001</v>
      </c>
      <c r="AE55">
        <v>47.829867999999998</v>
      </c>
      <c r="AF55">
        <v>28.618649999999999</v>
      </c>
      <c r="AG55">
        <v>37.818413999999997</v>
      </c>
      <c r="AH55">
        <v>147.96993399999999</v>
      </c>
      <c r="AI55">
        <v>18.474412000000001</v>
      </c>
      <c r="AJ55">
        <v>0</v>
      </c>
      <c r="AK55">
        <v>49.110300000000002</v>
      </c>
      <c r="AL55">
        <v>76.785250000000005</v>
      </c>
      <c r="AM55">
        <v>15.476129999999999</v>
      </c>
      <c r="AN55">
        <v>0.64778999999999998</v>
      </c>
      <c r="AO55">
        <v>23.608934999999999</v>
      </c>
      <c r="AP55">
        <v>11.154308</v>
      </c>
      <c r="AQ55">
        <v>45.165801999999999</v>
      </c>
      <c r="AR55">
        <v>47.53134</v>
      </c>
      <c r="AS55">
        <v>30.860717999999999</v>
      </c>
      <c r="AT55">
        <v>10.882053000000001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77.5</v>
      </c>
      <c r="BA55">
        <f t="shared" si="1"/>
        <v>2263.9101819999996</v>
      </c>
      <c r="BD55">
        <v>23.3</v>
      </c>
      <c r="BE55">
        <v>7.39</v>
      </c>
      <c r="BF55">
        <v>1.85</v>
      </c>
      <c r="BG55">
        <v>1.85</v>
      </c>
      <c r="BH55">
        <v>5.62</v>
      </c>
      <c r="BI55">
        <v>6.94</v>
      </c>
      <c r="BJ55">
        <v>3.01</v>
      </c>
      <c r="BK55">
        <v>3.97</v>
      </c>
      <c r="BL55">
        <v>2.02</v>
      </c>
      <c r="BM55">
        <v>0</v>
      </c>
      <c r="BN55">
        <v>0.49</v>
      </c>
      <c r="BO55">
        <v>11.41</v>
      </c>
      <c r="BP55">
        <v>3.86</v>
      </c>
      <c r="BQ55">
        <v>4.29</v>
      </c>
      <c r="BR55">
        <v>1.05</v>
      </c>
      <c r="BS55">
        <v>0.45</v>
      </c>
      <c r="BT55">
        <v>0</v>
      </c>
      <c r="BU55">
        <v>0</v>
      </c>
      <c r="BV55">
        <v>0</v>
      </c>
      <c r="BW55">
        <f t="shared" si="2"/>
        <v>77.5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113.71918599999999</v>
      </c>
      <c r="L56">
        <v>346.37561499999998</v>
      </c>
      <c r="M56">
        <v>84.172499999999999</v>
      </c>
      <c r="N56">
        <v>114.285938</v>
      </c>
      <c r="O56">
        <v>119.64649199999999</v>
      </c>
      <c r="P56">
        <v>119.72812500000001</v>
      </c>
      <c r="Q56">
        <v>13.248267999999999</v>
      </c>
      <c r="R56">
        <v>27.648924999999998</v>
      </c>
      <c r="S56">
        <v>17.647684000000002</v>
      </c>
      <c r="T56">
        <v>0</v>
      </c>
      <c r="U56">
        <v>337.63331199999999</v>
      </c>
      <c r="V56">
        <v>9.6431690000000003</v>
      </c>
      <c r="W56">
        <v>27.231255000000001</v>
      </c>
      <c r="X56">
        <v>123.124921</v>
      </c>
      <c r="Y56">
        <v>0</v>
      </c>
      <c r="Z56">
        <v>19.022404000000002</v>
      </c>
      <c r="AA56">
        <v>41.27355</v>
      </c>
      <c r="AB56">
        <v>38.226041000000002</v>
      </c>
      <c r="AC56">
        <v>28.118266999999999</v>
      </c>
      <c r="AD56">
        <v>26.583804000000001</v>
      </c>
      <c r="AE56">
        <v>47.829867999999998</v>
      </c>
      <c r="AF56">
        <v>28.618649999999999</v>
      </c>
      <c r="AG56">
        <v>37.818413999999997</v>
      </c>
      <c r="AH56">
        <v>147.96993399999999</v>
      </c>
      <c r="AI56">
        <v>18.474412000000001</v>
      </c>
      <c r="AJ56">
        <v>0</v>
      </c>
      <c r="AK56">
        <v>49.110300000000002</v>
      </c>
      <c r="AL56">
        <v>76.785250000000005</v>
      </c>
      <c r="AM56">
        <v>15.476129999999999</v>
      </c>
      <c r="AN56">
        <v>0.64778999999999998</v>
      </c>
      <c r="AO56">
        <v>23.608934999999999</v>
      </c>
      <c r="AP56">
        <v>11.154308</v>
      </c>
      <c r="AQ56">
        <v>45.165801999999999</v>
      </c>
      <c r="AR56">
        <v>47.53134</v>
      </c>
      <c r="AS56">
        <v>30.860717999999999</v>
      </c>
      <c r="AT56">
        <v>10.882053000000001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77.5</v>
      </c>
      <c r="BA56">
        <f t="shared" si="1"/>
        <v>2276.7633599999999</v>
      </c>
      <c r="BD56">
        <v>23.3</v>
      </c>
      <c r="BE56">
        <v>7.39</v>
      </c>
      <c r="BF56">
        <v>1.85</v>
      </c>
      <c r="BG56">
        <v>1.85</v>
      </c>
      <c r="BH56">
        <v>5.62</v>
      </c>
      <c r="BI56">
        <v>6.94</v>
      </c>
      <c r="BJ56">
        <v>3.01</v>
      </c>
      <c r="BK56">
        <v>3.97</v>
      </c>
      <c r="BL56">
        <v>2.02</v>
      </c>
      <c r="BM56">
        <v>0</v>
      </c>
      <c r="BN56">
        <v>0.49</v>
      </c>
      <c r="BO56">
        <v>11.41</v>
      </c>
      <c r="BP56">
        <v>3.86</v>
      </c>
      <c r="BQ56">
        <v>4.29</v>
      </c>
      <c r="BR56">
        <v>1.05</v>
      </c>
      <c r="BS56">
        <v>0.45</v>
      </c>
      <c r="BT56">
        <v>0</v>
      </c>
      <c r="BU56">
        <v>0</v>
      </c>
      <c r="BV56">
        <v>0</v>
      </c>
      <c r="BW56">
        <f t="shared" si="2"/>
        <v>77.5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156.86077499999999</v>
      </c>
      <c r="L57">
        <v>346.37561499999998</v>
      </c>
      <c r="M57">
        <v>84.172499999999999</v>
      </c>
      <c r="N57">
        <v>114.285938</v>
      </c>
      <c r="O57">
        <v>119.64649199999999</v>
      </c>
      <c r="P57">
        <v>119.72812500000001</v>
      </c>
      <c r="Q57">
        <v>13.248267999999999</v>
      </c>
      <c r="R57">
        <v>27.648924999999998</v>
      </c>
      <c r="S57">
        <v>17.647684000000002</v>
      </c>
      <c r="T57">
        <v>0</v>
      </c>
      <c r="U57">
        <v>337.63331199999999</v>
      </c>
      <c r="V57">
        <v>9.6431690000000003</v>
      </c>
      <c r="W57">
        <v>27.231255000000001</v>
      </c>
      <c r="X57">
        <v>123.124921</v>
      </c>
      <c r="Y57">
        <v>0</v>
      </c>
      <c r="Z57">
        <v>19.022404000000002</v>
      </c>
      <c r="AA57">
        <v>41.27355</v>
      </c>
      <c r="AB57">
        <v>38.226041000000002</v>
      </c>
      <c r="AC57">
        <v>28.118266999999999</v>
      </c>
      <c r="AD57">
        <v>26.583804000000001</v>
      </c>
      <c r="AE57">
        <v>47.829867999999998</v>
      </c>
      <c r="AF57">
        <v>28.618649999999999</v>
      </c>
      <c r="AG57">
        <v>37.818413999999997</v>
      </c>
      <c r="AH57">
        <v>147.96993399999999</v>
      </c>
      <c r="AI57">
        <v>3.6948820000000002</v>
      </c>
      <c r="AJ57">
        <v>0</v>
      </c>
      <c r="AK57">
        <v>49.110300000000002</v>
      </c>
      <c r="AL57">
        <v>76.785250000000005</v>
      </c>
      <c r="AM57">
        <v>15.476129999999999</v>
      </c>
      <c r="AN57">
        <v>0.64778999999999998</v>
      </c>
      <c r="AO57">
        <v>23.608934999999999</v>
      </c>
      <c r="AP57">
        <v>11.154308</v>
      </c>
      <c r="AQ57">
        <v>45.165801999999999</v>
      </c>
      <c r="AR57">
        <v>47.53134</v>
      </c>
      <c r="AS57">
        <v>30.860717999999999</v>
      </c>
      <c r="AT57">
        <v>10.882053000000001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77.5</v>
      </c>
      <c r="BA57">
        <f t="shared" si="1"/>
        <v>2305.1254189999995</v>
      </c>
      <c r="BD57">
        <v>23.3</v>
      </c>
      <c r="BE57">
        <v>7.39</v>
      </c>
      <c r="BF57">
        <v>1.85</v>
      </c>
      <c r="BG57">
        <v>1.85</v>
      </c>
      <c r="BH57">
        <v>5.62</v>
      </c>
      <c r="BI57">
        <v>6.94</v>
      </c>
      <c r="BJ57">
        <v>3.01</v>
      </c>
      <c r="BK57">
        <v>3.97</v>
      </c>
      <c r="BL57">
        <v>2.02</v>
      </c>
      <c r="BM57">
        <v>0</v>
      </c>
      <c r="BN57">
        <v>0.49</v>
      </c>
      <c r="BO57">
        <v>11.41</v>
      </c>
      <c r="BP57">
        <v>3.86</v>
      </c>
      <c r="BQ57">
        <v>4.29</v>
      </c>
      <c r="BR57">
        <v>1.05</v>
      </c>
      <c r="BS57">
        <v>0.45</v>
      </c>
      <c r="BT57">
        <v>0</v>
      </c>
      <c r="BU57">
        <v>0</v>
      </c>
      <c r="BV57">
        <v>0</v>
      </c>
      <c r="BW57">
        <f t="shared" si="2"/>
        <v>77.5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152.41995</v>
      </c>
      <c r="L58">
        <v>346.37561499999998</v>
      </c>
      <c r="M58">
        <v>84.172499999999999</v>
      </c>
      <c r="N58">
        <v>114.285938</v>
      </c>
      <c r="O58">
        <v>119.64649199999999</v>
      </c>
      <c r="P58">
        <v>119.72812500000001</v>
      </c>
      <c r="Q58">
        <v>13.248267999999999</v>
      </c>
      <c r="R58">
        <v>27.648924999999998</v>
      </c>
      <c r="S58">
        <v>17.647684000000002</v>
      </c>
      <c r="T58">
        <v>0</v>
      </c>
      <c r="U58">
        <v>337.63331199999999</v>
      </c>
      <c r="V58">
        <v>9.6431690000000003</v>
      </c>
      <c r="W58">
        <v>27.231255000000001</v>
      </c>
      <c r="X58">
        <v>123.124921</v>
      </c>
      <c r="Y58">
        <v>0</v>
      </c>
      <c r="Z58">
        <v>19.022404000000002</v>
      </c>
      <c r="AA58">
        <v>41.27355</v>
      </c>
      <c r="AB58">
        <v>38.226041000000002</v>
      </c>
      <c r="AC58">
        <v>28.118266999999999</v>
      </c>
      <c r="AD58">
        <v>26.583804000000001</v>
      </c>
      <c r="AE58">
        <v>47.829867999999998</v>
      </c>
      <c r="AF58">
        <v>28.618649999999999</v>
      </c>
      <c r="AG58">
        <v>37.818413999999997</v>
      </c>
      <c r="AH58">
        <v>147.96993399999999</v>
      </c>
      <c r="AI58">
        <v>3.0790690000000001</v>
      </c>
      <c r="AJ58">
        <v>0</v>
      </c>
      <c r="AK58">
        <v>49.110300000000002</v>
      </c>
      <c r="AL58">
        <v>76.785250000000005</v>
      </c>
      <c r="AM58">
        <v>15.476129999999999</v>
      </c>
      <c r="AN58">
        <v>0.64778999999999998</v>
      </c>
      <c r="AO58">
        <v>23.608934999999999</v>
      </c>
      <c r="AP58">
        <v>11.154308</v>
      </c>
      <c r="AQ58">
        <v>45.165801999999999</v>
      </c>
      <c r="AR58">
        <v>47.53134</v>
      </c>
      <c r="AS58">
        <v>30.860717999999999</v>
      </c>
      <c r="AT58">
        <v>10.882053000000001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77.5</v>
      </c>
      <c r="BA58">
        <f t="shared" si="1"/>
        <v>2300.0687809999999</v>
      </c>
      <c r="BD58">
        <v>23.3</v>
      </c>
      <c r="BE58">
        <v>7.39</v>
      </c>
      <c r="BF58">
        <v>1.85</v>
      </c>
      <c r="BG58">
        <v>1.85</v>
      </c>
      <c r="BH58">
        <v>5.62</v>
      </c>
      <c r="BI58">
        <v>6.94</v>
      </c>
      <c r="BJ58">
        <v>3.01</v>
      </c>
      <c r="BK58">
        <v>3.97</v>
      </c>
      <c r="BL58">
        <v>2.02</v>
      </c>
      <c r="BM58">
        <v>0</v>
      </c>
      <c r="BN58">
        <v>0.49</v>
      </c>
      <c r="BO58">
        <v>11.41</v>
      </c>
      <c r="BP58">
        <v>3.86</v>
      </c>
      <c r="BQ58">
        <v>4.29</v>
      </c>
      <c r="BR58">
        <v>1.05</v>
      </c>
      <c r="BS58">
        <v>0.45</v>
      </c>
      <c r="BT58">
        <v>0</v>
      </c>
      <c r="BU58">
        <v>0</v>
      </c>
      <c r="BV58">
        <v>0</v>
      </c>
      <c r="BW58">
        <f t="shared" si="2"/>
        <v>77.5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167.58067500000001</v>
      </c>
      <c r="L59">
        <v>346.37561499999998</v>
      </c>
      <c r="M59">
        <v>84.172499999999999</v>
      </c>
      <c r="N59">
        <v>114.285938</v>
      </c>
      <c r="O59">
        <v>119.64649199999999</v>
      </c>
      <c r="P59">
        <v>119.72812500000001</v>
      </c>
      <c r="Q59">
        <v>13.248267999999999</v>
      </c>
      <c r="R59">
        <v>27.648924999999998</v>
      </c>
      <c r="S59">
        <v>17.647684000000002</v>
      </c>
      <c r="T59">
        <v>0</v>
      </c>
      <c r="U59">
        <v>337.63331199999999</v>
      </c>
      <c r="V59">
        <v>9.6431690000000003</v>
      </c>
      <c r="W59">
        <v>27.231255000000001</v>
      </c>
      <c r="X59">
        <v>123.124921</v>
      </c>
      <c r="Y59">
        <v>0</v>
      </c>
      <c r="Z59">
        <v>19.022404000000002</v>
      </c>
      <c r="AA59">
        <v>41.27355</v>
      </c>
      <c r="AB59">
        <v>38.226041000000002</v>
      </c>
      <c r="AC59">
        <v>28.118266999999999</v>
      </c>
      <c r="AD59">
        <v>35.402470000000001</v>
      </c>
      <c r="AE59">
        <v>47.829867999999998</v>
      </c>
      <c r="AF59">
        <v>28.618649999999999</v>
      </c>
      <c r="AG59">
        <v>37.818413999999997</v>
      </c>
      <c r="AH59">
        <v>147.96993399999999</v>
      </c>
      <c r="AI59">
        <v>3.0790690000000001</v>
      </c>
      <c r="AJ59">
        <v>0</v>
      </c>
      <c r="AK59">
        <v>49.110300000000002</v>
      </c>
      <c r="AL59">
        <v>76.785250000000005</v>
      </c>
      <c r="AM59">
        <v>15.476129999999999</v>
      </c>
      <c r="AN59">
        <v>0.64778999999999998</v>
      </c>
      <c r="AO59">
        <v>24.177824999999999</v>
      </c>
      <c r="AP59">
        <v>11.154308</v>
      </c>
      <c r="AQ59">
        <v>45.165801999999999</v>
      </c>
      <c r="AR59">
        <v>47.53134</v>
      </c>
      <c r="AS59">
        <v>30.860717999999999</v>
      </c>
      <c r="AT59">
        <v>10.882053000000001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77.5</v>
      </c>
      <c r="BA59">
        <f t="shared" si="1"/>
        <v>2324.6170619999998</v>
      </c>
      <c r="BD59">
        <v>23.3</v>
      </c>
      <c r="BE59">
        <v>7.39</v>
      </c>
      <c r="BF59">
        <v>1.85</v>
      </c>
      <c r="BG59">
        <v>1.85</v>
      </c>
      <c r="BH59">
        <v>5.62</v>
      </c>
      <c r="BI59">
        <v>6.94</v>
      </c>
      <c r="BJ59">
        <v>3.01</v>
      </c>
      <c r="BK59">
        <v>3.97</v>
      </c>
      <c r="BL59">
        <v>2.02</v>
      </c>
      <c r="BM59">
        <v>0</v>
      </c>
      <c r="BN59">
        <v>0.49</v>
      </c>
      <c r="BO59">
        <v>11.41</v>
      </c>
      <c r="BP59">
        <v>3.86</v>
      </c>
      <c r="BQ59">
        <v>4.29</v>
      </c>
      <c r="BR59">
        <v>1.05</v>
      </c>
      <c r="BS59">
        <v>0.45</v>
      </c>
      <c r="BT59">
        <v>0</v>
      </c>
      <c r="BU59">
        <v>0</v>
      </c>
      <c r="BV59">
        <v>0</v>
      </c>
      <c r="BW59">
        <f t="shared" si="2"/>
        <v>77.5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167.58067500000001</v>
      </c>
      <c r="L60">
        <v>346.37561499999998</v>
      </c>
      <c r="M60">
        <v>84.172499999999999</v>
      </c>
      <c r="N60">
        <v>114.285938</v>
      </c>
      <c r="O60">
        <v>119.64649199999999</v>
      </c>
      <c r="P60">
        <v>119.72812500000001</v>
      </c>
      <c r="Q60">
        <v>13.248267999999999</v>
      </c>
      <c r="R60">
        <v>27.648924999999998</v>
      </c>
      <c r="S60">
        <v>17.647684000000002</v>
      </c>
      <c r="T60">
        <v>0</v>
      </c>
      <c r="U60">
        <v>337.63331199999999</v>
      </c>
      <c r="V60">
        <v>9.6431690000000003</v>
      </c>
      <c r="W60">
        <v>27.231255000000001</v>
      </c>
      <c r="X60">
        <v>123.124921</v>
      </c>
      <c r="Y60">
        <v>0</v>
      </c>
      <c r="Z60">
        <v>19.022404000000002</v>
      </c>
      <c r="AA60">
        <v>41.27355</v>
      </c>
      <c r="AB60">
        <v>38.226041000000002</v>
      </c>
      <c r="AC60">
        <v>28.118266999999999</v>
      </c>
      <c r="AD60">
        <v>35.402470000000001</v>
      </c>
      <c r="AE60">
        <v>47.829867999999998</v>
      </c>
      <c r="AF60">
        <v>28.618649999999999</v>
      </c>
      <c r="AG60">
        <v>37.818413999999997</v>
      </c>
      <c r="AH60">
        <v>147.96993399999999</v>
      </c>
      <c r="AI60">
        <v>3.0790690000000001</v>
      </c>
      <c r="AJ60">
        <v>0</v>
      </c>
      <c r="AK60">
        <v>49.110300000000002</v>
      </c>
      <c r="AL60">
        <v>76.785250000000005</v>
      </c>
      <c r="AM60">
        <v>15.476129999999999</v>
      </c>
      <c r="AN60">
        <v>0.64778999999999998</v>
      </c>
      <c r="AO60">
        <v>24.177824999999999</v>
      </c>
      <c r="AP60">
        <v>11.154308</v>
      </c>
      <c r="AQ60">
        <v>45.165801999999999</v>
      </c>
      <c r="AR60">
        <v>47.53134</v>
      </c>
      <c r="AS60">
        <v>30.860717999999999</v>
      </c>
      <c r="AT60">
        <v>10.882053000000001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77.5</v>
      </c>
      <c r="BA60">
        <f t="shared" si="1"/>
        <v>2324.6170619999998</v>
      </c>
      <c r="BD60">
        <v>23.3</v>
      </c>
      <c r="BE60">
        <v>7.39</v>
      </c>
      <c r="BF60">
        <v>1.85</v>
      </c>
      <c r="BG60">
        <v>1.85</v>
      </c>
      <c r="BH60">
        <v>5.62</v>
      </c>
      <c r="BI60">
        <v>6.94</v>
      </c>
      <c r="BJ60">
        <v>3.01</v>
      </c>
      <c r="BK60">
        <v>3.97</v>
      </c>
      <c r="BL60">
        <v>2.02</v>
      </c>
      <c r="BM60">
        <v>0</v>
      </c>
      <c r="BN60">
        <v>0.49</v>
      </c>
      <c r="BO60">
        <v>11.41</v>
      </c>
      <c r="BP60">
        <v>3.86</v>
      </c>
      <c r="BQ60">
        <v>4.29</v>
      </c>
      <c r="BR60">
        <v>1.05</v>
      </c>
      <c r="BS60">
        <v>0.45</v>
      </c>
      <c r="BT60">
        <v>0</v>
      </c>
      <c r="BU60">
        <v>0</v>
      </c>
      <c r="BV60">
        <v>0</v>
      </c>
      <c r="BW60">
        <f t="shared" si="2"/>
        <v>77.5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178.01554999999999</v>
      </c>
      <c r="L61">
        <v>362.66737499999999</v>
      </c>
      <c r="M61">
        <v>84.172499999999999</v>
      </c>
      <c r="N61">
        <v>114.285938</v>
      </c>
      <c r="O61">
        <v>119.64649199999999</v>
      </c>
      <c r="P61">
        <v>119.72812500000001</v>
      </c>
      <c r="Q61">
        <v>13.248267999999999</v>
      </c>
      <c r="R61">
        <v>27.648924999999998</v>
      </c>
      <c r="S61">
        <v>17.647684000000002</v>
      </c>
      <c r="T61">
        <v>0</v>
      </c>
      <c r="U61">
        <v>337.63331199999999</v>
      </c>
      <c r="V61">
        <v>9.6431690000000003</v>
      </c>
      <c r="W61">
        <v>32.299987999999999</v>
      </c>
      <c r="X61">
        <v>142.72136699999999</v>
      </c>
      <c r="Y61">
        <v>0</v>
      </c>
      <c r="Z61">
        <v>19.022404000000002</v>
      </c>
      <c r="AA61">
        <v>41.27355</v>
      </c>
      <c r="AB61">
        <v>38.226041000000002</v>
      </c>
      <c r="AC61">
        <v>28.118266999999999</v>
      </c>
      <c r="AD61">
        <v>35.402470000000001</v>
      </c>
      <c r="AE61">
        <v>47.829867999999998</v>
      </c>
      <c r="AF61">
        <v>28.618649999999999</v>
      </c>
      <c r="AG61">
        <v>37.818413999999997</v>
      </c>
      <c r="AH61">
        <v>147.96993399999999</v>
      </c>
      <c r="AI61">
        <v>3.0790690000000001</v>
      </c>
      <c r="AJ61">
        <v>0</v>
      </c>
      <c r="AK61">
        <v>49.110300000000002</v>
      </c>
      <c r="AL61">
        <v>76.785250000000005</v>
      </c>
      <c r="AM61">
        <v>15.476129999999999</v>
      </c>
      <c r="AN61">
        <v>0.64778999999999998</v>
      </c>
      <c r="AO61">
        <v>24.177824999999999</v>
      </c>
      <c r="AP61">
        <v>11.154308</v>
      </c>
      <c r="AQ61">
        <v>45.165801999999999</v>
      </c>
      <c r="AR61">
        <v>47.53134</v>
      </c>
      <c r="AS61">
        <v>30.860717999999999</v>
      </c>
      <c r="AT61">
        <v>10.882053000000001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76.660000000000011</v>
      </c>
      <c r="BA61">
        <f t="shared" si="1"/>
        <v>2375.1688759999997</v>
      </c>
      <c r="BD61">
        <v>23.3</v>
      </c>
      <c r="BE61">
        <v>7.39</v>
      </c>
      <c r="BF61">
        <v>1.85</v>
      </c>
      <c r="BG61">
        <v>1.85</v>
      </c>
      <c r="BH61">
        <v>5.62</v>
      </c>
      <c r="BI61">
        <v>6.94</v>
      </c>
      <c r="BJ61">
        <v>3.01</v>
      </c>
      <c r="BK61">
        <v>3.13</v>
      </c>
      <c r="BL61">
        <v>2.02</v>
      </c>
      <c r="BM61">
        <v>0</v>
      </c>
      <c r="BN61">
        <v>0.49</v>
      </c>
      <c r="BO61">
        <v>11.41</v>
      </c>
      <c r="BP61">
        <v>3.86</v>
      </c>
      <c r="BQ61">
        <v>4.29</v>
      </c>
      <c r="BR61">
        <v>1.05</v>
      </c>
      <c r="BS61">
        <v>0.45</v>
      </c>
      <c r="BT61">
        <v>0</v>
      </c>
      <c r="BU61">
        <v>0</v>
      </c>
      <c r="BV61">
        <v>0</v>
      </c>
      <c r="BW61">
        <f t="shared" si="2"/>
        <v>76.660000000000011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178.01554999999999</v>
      </c>
      <c r="L62">
        <v>352.99237499999998</v>
      </c>
      <c r="M62">
        <v>84.172499999999999</v>
      </c>
      <c r="N62">
        <v>114.285938</v>
      </c>
      <c r="O62">
        <v>119.64649199999999</v>
      </c>
      <c r="P62">
        <v>119.72812500000001</v>
      </c>
      <c r="Q62">
        <v>16.569018</v>
      </c>
      <c r="R62">
        <v>34.234794000000001</v>
      </c>
      <c r="S62">
        <v>21.569057999999998</v>
      </c>
      <c r="T62">
        <v>0</v>
      </c>
      <c r="U62">
        <v>337.63331199999999</v>
      </c>
      <c r="V62">
        <v>9.6431690000000003</v>
      </c>
      <c r="W62">
        <v>32.299987999999999</v>
      </c>
      <c r="X62">
        <v>142.72136699999999</v>
      </c>
      <c r="Y62">
        <v>0</v>
      </c>
      <c r="Z62">
        <v>19.022404000000002</v>
      </c>
      <c r="AA62">
        <v>41.27355</v>
      </c>
      <c r="AB62">
        <v>38.226041000000002</v>
      </c>
      <c r="AC62">
        <v>28.118266999999999</v>
      </c>
      <c r="AD62">
        <v>35.402470000000001</v>
      </c>
      <c r="AE62">
        <v>47.829867999999998</v>
      </c>
      <c r="AF62">
        <v>28.618649999999999</v>
      </c>
      <c r="AG62">
        <v>37.818413999999997</v>
      </c>
      <c r="AH62">
        <v>147.96993399999999</v>
      </c>
      <c r="AI62">
        <v>3.0790690000000001</v>
      </c>
      <c r="AJ62">
        <v>0</v>
      </c>
      <c r="AK62">
        <v>49.110300000000002</v>
      </c>
      <c r="AL62">
        <v>76.785250000000005</v>
      </c>
      <c r="AM62">
        <v>15.476129999999999</v>
      </c>
      <c r="AN62">
        <v>0.64778999999999998</v>
      </c>
      <c r="AO62">
        <v>24.177824999999999</v>
      </c>
      <c r="AP62">
        <v>11.154308</v>
      </c>
      <c r="AQ62">
        <v>45.165801999999999</v>
      </c>
      <c r="AR62">
        <v>47.53134</v>
      </c>
      <c r="AS62">
        <v>30.860717999999999</v>
      </c>
      <c r="AT62">
        <v>10.882053000000001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76.56</v>
      </c>
      <c r="BA62">
        <f t="shared" si="1"/>
        <v>2379.221869</v>
      </c>
      <c r="BD62">
        <v>23.3</v>
      </c>
      <c r="BE62">
        <v>7.39</v>
      </c>
      <c r="BF62">
        <v>1.85</v>
      </c>
      <c r="BG62">
        <v>1.85</v>
      </c>
      <c r="BH62">
        <v>5.62</v>
      </c>
      <c r="BI62">
        <v>6.94</v>
      </c>
      <c r="BJ62">
        <v>3.01</v>
      </c>
      <c r="BK62">
        <v>3.08</v>
      </c>
      <c r="BL62">
        <v>1.97</v>
      </c>
      <c r="BM62">
        <v>0</v>
      </c>
      <c r="BN62">
        <v>0.49</v>
      </c>
      <c r="BO62">
        <v>11.41</v>
      </c>
      <c r="BP62">
        <v>3.86</v>
      </c>
      <c r="BQ62">
        <v>4.29</v>
      </c>
      <c r="BR62">
        <v>1.05</v>
      </c>
      <c r="BS62">
        <v>0.45</v>
      </c>
      <c r="BT62">
        <v>0</v>
      </c>
      <c r="BU62">
        <v>0</v>
      </c>
      <c r="BV62">
        <v>0</v>
      </c>
      <c r="BW62">
        <f t="shared" si="2"/>
        <v>76.56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178.01554999999999</v>
      </c>
      <c r="L63">
        <v>346.37561499999998</v>
      </c>
      <c r="M63">
        <v>84.172499999999999</v>
      </c>
      <c r="N63">
        <v>114.285938</v>
      </c>
      <c r="O63">
        <v>119.64649199999999</v>
      </c>
      <c r="P63">
        <v>119.72812500000001</v>
      </c>
      <c r="Q63">
        <v>16.569018</v>
      </c>
      <c r="R63">
        <v>34.234794000000001</v>
      </c>
      <c r="S63">
        <v>21.569057999999998</v>
      </c>
      <c r="T63">
        <v>0</v>
      </c>
      <c r="U63">
        <v>337.63331199999999</v>
      </c>
      <c r="V63">
        <v>9.6431690000000003</v>
      </c>
      <c r="W63">
        <v>32.299987999999999</v>
      </c>
      <c r="X63">
        <v>142.72136699999999</v>
      </c>
      <c r="Y63">
        <v>0</v>
      </c>
      <c r="Z63">
        <v>19.022404000000002</v>
      </c>
      <c r="AA63">
        <v>41.27355</v>
      </c>
      <c r="AB63">
        <v>38.226041000000002</v>
      </c>
      <c r="AC63">
        <v>28.118266999999999</v>
      </c>
      <c r="AD63">
        <v>35.402470000000001</v>
      </c>
      <c r="AE63">
        <v>47.829867999999998</v>
      </c>
      <c r="AF63">
        <v>28.618649999999999</v>
      </c>
      <c r="AG63">
        <v>37.818413999999997</v>
      </c>
      <c r="AH63">
        <v>147.96993399999999</v>
      </c>
      <c r="AI63">
        <v>3.0790690000000001</v>
      </c>
      <c r="AJ63">
        <v>0</v>
      </c>
      <c r="AK63">
        <v>49.110300000000002</v>
      </c>
      <c r="AL63">
        <v>76.785250000000005</v>
      </c>
      <c r="AM63">
        <v>15.476129999999999</v>
      </c>
      <c r="AN63">
        <v>0.64778999999999998</v>
      </c>
      <c r="AO63">
        <v>24.177824999999999</v>
      </c>
      <c r="AP63">
        <v>11.154308</v>
      </c>
      <c r="AQ63">
        <v>45.165801999999999</v>
      </c>
      <c r="AR63">
        <v>47.53134</v>
      </c>
      <c r="AS63">
        <v>30.860717999999999</v>
      </c>
      <c r="AT63">
        <v>10.882053000000001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76.56</v>
      </c>
      <c r="BA63">
        <f t="shared" si="1"/>
        <v>2372.6051090000001</v>
      </c>
      <c r="BD63">
        <v>23.3</v>
      </c>
      <c r="BE63">
        <v>7.39</v>
      </c>
      <c r="BF63">
        <v>1.85</v>
      </c>
      <c r="BG63">
        <v>1.85</v>
      </c>
      <c r="BH63">
        <v>5.62</v>
      </c>
      <c r="BI63">
        <v>6.94</v>
      </c>
      <c r="BJ63">
        <v>3.01</v>
      </c>
      <c r="BK63">
        <v>3.08</v>
      </c>
      <c r="BL63">
        <v>1.97</v>
      </c>
      <c r="BM63">
        <v>0</v>
      </c>
      <c r="BN63">
        <v>0.49</v>
      </c>
      <c r="BO63">
        <v>11.41</v>
      </c>
      <c r="BP63">
        <v>3.86</v>
      </c>
      <c r="BQ63">
        <v>4.29</v>
      </c>
      <c r="BR63">
        <v>1.05</v>
      </c>
      <c r="BS63">
        <v>0.45</v>
      </c>
      <c r="BT63">
        <v>0</v>
      </c>
      <c r="BU63">
        <v>0</v>
      </c>
      <c r="BV63">
        <v>0</v>
      </c>
      <c r="BW63">
        <f t="shared" si="2"/>
        <v>76.56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195.06290000000001</v>
      </c>
      <c r="L64">
        <v>357.82987500000002</v>
      </c>
      <c r="M64">
        <v>84.172499999999999</v>
      </c>
      <c r="N64">
        <v>114.285938</v>
      </c>
      <c r="O64">
        <v>119.64649199999999</v>
      </c>
      <c r="P64">
        <v>119.72812500000001</v>
      </c>
      <c r="Q64">
        <v>16.569018</v>
      </c>
      <c r="R64">
        <v>34.234794000000001</v>
      </c>
      <c r="S64">
        <v>21.569057999999998</v>
      </c>
      <c r="T64">
        <v>0</v>
      </c>
      <c r="U64">
        <v>337.63331199999999</v>
      </c>
      <c r="V64">
        <v>9.6431690000000003</v>
      </c>
      <c r="W64">
        <v>32.299987999999999</v>
      </c>
      <c r="X64">
        <v>142.72136699999999</v>
      </c>
      <c r="Y64">
        <v>0</v>
      </c>
      <c r="Z64">
        <v>19.022404000000002</v>
      </c>
      <c r="AA64">
        <v>41.27355</v>
      </c>
      <c r="AB64">
        <v>38.226041000000002</v>
      </c>
      <c r="AC64">
        <v>28.118266999999999</v>
      </c>
      <c r="AD64">
        <v>35.402470000000001</v>
      </c>
      <c r="AE64">
        <v>47.829867999999998</v>
      </c>
      <c r="AF64">
        <v>28.618649999999999</v>
      </c>
      <c r="AG64">
        <v>37.818413999999997</v>
      </c>
      <c r="AH64">
        <v>147.96993399999999</v>
      </c>
      <c r="AI64">
        <v>3.0790690000000001</v>
      </c>
      <c r="AJ64">
        <v>0</v>
      </c>
      <c r="AK64">
        <v>49.110300000000002</v>
      </c>
      <c r="AL64">
        <v>76.785250000000005</v>
      </c>
      <c r="AM64">
        <v>15.476129999999999</v>
      </c>
      <c r="AN64">
        <v>0.64778999999999998</v>
      </c>
      <c r="AO64">
        <v>24.177824999999999</v>
      </c>
      <c r="AP64">
        <v>11.154308</v>
      </c>
      <c r="AQ64">
        <v>45.165801999999999</v>
      </c>
      <c r="AR64">
        <v>47.53134</v>
      </c>
      <c r="AS64">
        <v>30.860717999999999</v>
      </c>
      <c r="AT64">
        <v>10.882053000000001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76.56</v>
      </c>
      <c r="BA64">
        <f t="shared" si="1"/>
        <v>2401.1067189999994</v>
      </c>
      <c r="BD64">
        <v>23.3</v>
      </c>
      <c r="BE64">
        <v>7.39</v>
      </c>
      <c r="BF64">
        <v>1.85</v>
      </c>
      <c r="BG64">
        <v>1.85</v>
      </c>
      <c r="BH64">
        <v>5.62</v>
      </c>
      <c r="BI64">
        <v>6.94</v>
      </c>
      <c r="BJ64">
        <v>3.01</v>
      </c>
      <c r="BK64">
        <v>3.08</v>
      </c>
      <c r="BL64">
        <v>1.97</v>
      </c>
      <c r="BM64">
        <v>0</v>
      </c>
      <c r="BN64">
        <v>0.49</v>
      </c>
      <c r="BO64">
        <v>11.41</v>
      </c>
      <c r="BP64">
        <v>3.86</v>
      </c>
      <c r="BQ64">
        <v>4.29</v>
      </c>
      <c r="BR64">
        <v>1.05</v>
      </c>
      <c r="BS64">
        <v>0.45</v>
      </c>
      <c r="BT64">
        <v>0</v>
      </c>
      <c r="BU64">
        <v>0</v>
      </c>
      <c r="BV64">
        <v>0</v>
      </c>
      <c r="BW64">
        <f t="shared" si="2"/>
        <v>76.56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205.66853800000001</v>
      </c>
      <c r="L65">
        <v>403.27567199999999</v>
      </c>
      <c r="M65">
        <v>84.172499999999999</v>
      </c>
      <c r="N65">
        <v>114.285938</v>
      </c>
      <c r="O65">
        <v>119.64649199999999</v>
      </c>
      <c r="P65">
        <v>119.72812500000001</v>
      </c>
      <c r="Q65">
        <v>16.569018</v>
      </c>
      <c r="R65">
        <v>34.234794000000001</v>
      </c>
      <c r="S65">
        <v>21.569057999999998</v>
      </c>
      <c r="T65">
        <v>0</v>
      </c>
      <c r="U65">
        <v>337.63331199999999</v>
      </c>
      <c r="V65">
        <v>14.101022</v>
      </c>
      <c r="W65">
        <v>32.299987999999999</v>
      </c>
      <c r="X65">
        <v>142.72136699999999</v>
      </c>
      <c r="Y65">
        <v>0</v>
      </c>
      <c r="Z65">
        <v>12.681603000000001</v>
      </c>
      <c r="AA65">
        <v>41.27355</v>
      </c>
      <c r="AB65">
        <v>38.226041000000002</v>
      </c>
      <c r="AC65">
        <v>28.118266999999999</v>
      </c>
      <c r="AD65">
        <v>35.402470000000001</v>
      </c>
      <c r="AE65">
        <v>47.829867999999998</v>
      </c>
      <c r="AF65">
        <v>28.618649999999999</v>
      </c>
      <c r="AG65">
        <v>37.818413999999997</v>
      </c>
      <c r="AH65">
        <v>147.96993399999999</v>
      </c>
      <c r="AI65">
        <v>14.163716000000001</v>
      </c>
      <c r="AJ65">
        <v>0</v>
      </c>
      <c r="AK65">
        <v>49.110300000000002</v>
      </c>
      <c r="AL65">
        <v>76.785250000000005</v>
      </c>
      <c r="AM65">
        <v>15.476129999999999</v>
      </c>
      <c r="AN65">
        <v>0.64778999999999998</v>
      </c>
      <c r="AO65">
        <v>25.60005</v>
      </c>
      <c r="AP65">
        <v>11.154308</v>
      </c>
      <c r="AQ65">
        <v>45.165801999999999</v>
      </c>
      <c r="AR65">
        <v>47.53134</v>
      </c>
      <c r="AS65">
        <v>30.860717999999999</v>
      </c>
      <c r="AT65">
        <v>10.882053000000001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76.56</v>
      </c>
      <c r="BA65">
        <f t="shared" si="1"/>
        <v>2467.7820779999993</v>
      </c>
      <c r="BD65">
        <v>23.3</v>
      </c>
      <c r="BE65">
        <v>7.39</v>
      </c>
      <c r="BF65">
        <v>1.85</v>
      </c>
      <c r="BG65">
        <v>1.85</v>
      </c>
      <c r="BH65">
        <v>5.62</v>
      </c>
      <c r="BI65">
        <v>6.94</v>
      </c>
      <c r="BJ65">
        <v>3.01</v>
      </c>
      <c r="BK65">
        <v>3.08</v>
      </c>
      <c r="BL65">
        <v>1.97</v>
      </c>
      <c r="BM65">
        <v>0</v>
      </c>
      <c r="BN65">
        <v>0.49</v>
      </c>
      <c r="BO65">
        <v>11.41</v>
      </c>
      <c r="BP65">
        <v>3.86</v>
      </c>
      <c r="BQ65">
        <v>4.29</v>
      </c>
      <c r="BR65">
        <v>1.05</v>
      </c>
      <c r="BS65">
        <v>0.45</v>
      </c>
      <c r="BT65">
        <v>0</v>
      </c>
      <c r="BU65">
        <v>0</v>
      </c>
      <c r="BV65">
        <v>0</v>
      </c>
      <c r="BW65">
        <f t="shared" si="2"/>
        <v>76.56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205.66853800000001</v>
      </c>
      <c r="L66">
        <v>403.27567199999999</v>
      </c>
      <c r="M66">
        <v>84.172499999999999</v>
      </c>
      <c r="N66">
        <v>114.285938</v>
      </c>
      <c r="O66">
        <v>119.64649199999999</v>
      </c>
      <c r="P66">
        <v>119.72812500000001</v>
      </c>
      <c r="Q66">
        <v>16.569018</v>
      </c>
      <c r="R66">
        <v>34.234794000000001</v>
      </c>
      <c r="S66">
        <v>21.569057999999998</v>
      </c>
      <c r="T66">
        <v>0</v>
      </c>
      <c r="U66">
        <v>337.63331199999999</v>
      </c>
      <c r="V66">
        <v>14.101022</v>
      </c>
      <c r="W66">
        <v>32.299987999999999</v>
      </c>
      <c r="X66">
        <v>142.72136699999999</v>
      </c>
      <c r="Y66">
        <v>0</v>
      </c>
      <c r="Z66">
        <v>12.681603000000001</v>
      </c>
      <c r="AA66">
        <v>41.27355</v>
      </c>
      <c r="AB66">
        <v>38.226041000000002</v>
      </c>
      <c r="AC66">
        <v>28.118266999999999</v>
      </c>
      <c r="AD66">
        <v>35.402470000000001</v>
      </c>
      <c r="AE66">
        <v>47.829867999999998</v>
      </c>
      <c r="AF66">
        <v>28.618649999999999</v>
      </c>
      <c r="AG66">
        <v>37.818413999999997</v>
      </c>
      <c r="AH66">
        <v>147.96993399999999</v>
      </c>
      <c r="AI66">
        <v>14.163716000000001</v>
      </c>
      <c r="AJ66">
        <v>0</v>
      </c>
      <c r="AK66">
        <v>49.110300000000002</v>
      </c>
      <c r="AL66">
        <v>76.785250000000005</v>
      </c>
      <c r="AM66">
        <v>15.476129999999999</v>
      </c>
      <c r="AN66">
        <v>0.64778999999999998</v>
      </c>
      <c r="AO66">
        <v>25.60005</v>
      </c>
      <c r="AP66">
        <v>11.154308</v>
      </c>
      <c r="AQ66">
        <v>45.165801999999999</v>
      </c>
      <c r="AR66">
        <v>47.53134</v>
      </c>
      <c r="AS66">
        <v>30.860717999999999</v>
      </c>
      <c r="AT66">
        <v>10.882053000000001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76.56</v>
      </c>
      <c r="BA66">
        <f t="shared" si="1"/>
        <v>2467.7820779999993</v>
      </c>
      <c r="BD66">
        <v>23.3</v>
      </c>
      <c r="BE66">
        <v>7.39</v>
      </c>
      <c r="BF66">
        <v>1.85</v>
      </c>
      <c r="BG66">
        <v>1.85</v>
      </c>
      <c r="BH66">
        <v>5.62</v>
      </c>
      <c r="BI66">
        <v>6.94</v>
      </c>
      <c r="BJ66">
        <v>3.01</v>
      </c>
      <c r="BK66">
        <v>3.08</v>
      </c>
      <c r="BL66">
        <v>1.97</v>
      </c>
      <c r="BM66">
        <v>0</v>
      </c>
      <c r="BN66">
        <v>0.49</v>
      </c>
      <c r="BO66">
        <v>11.41</v>
      </c>
      <c r="BP66">
        <v>3.86</v>
      </c>
      <c r="BQ66">
        <v>4.29</v>
      </c>
      <c r="BR66">
        <v>1.05</v>
      </c>
      <c r="BS66">
        <v>0.45</v>
      </c>
      <c r="BT66">
        <v>0</v>
      </c>
      <c r="BU66">
        <v>0</v>
      </c>
      <c r="BV66">
        <v>0</v>
      </c>
      <c r="BW66">
        <f t="shared" si="2"/>
        <v>76.56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195.06290000000001</v>
      </c>
      <c r="L67">
        <v>403.27567199999999</v>
      </c>
      <c r="M67">
        <v>84.172499999999999</v>
      </c>
      <c r="N67">
        <v>114.285938</v>
      </c>
      <c r="O67">
        <v>119.64649199999999</v>
      </c>
      <c r="P67">
        <v>114.64875000000001</v>
      </c>
      <c r="Q67">
        <v>21.110849999999999</v>
      </c>
      <c r="R67">
        <v>41.012422000000001</v>
      </c>
      <c r="S67">
        <v>25.532422</v>
      </c>
      <c r="T67">
        <v>0</v>
      </c>
      <c r="U67">
        <v>337.63331199999999</v>
      </c>
      <c r="V67">
        <v>16.996331000000001</v>
      </c>
      <c r="W67">
        <v>32.299987999999999</v>
      </c>
      <c r="X67">
        <v>142.72136699999999</v>
      </c>
      <c r="Y67">
        <v>0</v>
      </c>
      <c r="Z67">
        <v>12.681603000000001</v>
      </c>
      <c r="AA67">
        <v>41.27355</v>
      </c>
      <c r="AB67">
        <v>38.226041000000002</v>
      </c>
      <c r="AC67">
        <v>28.118266999999999</v>
      </c>
      <c r="AD67">
        <v>35.402470000000001</v>
      </c>
      <c r="AE67">
        <v>47.829867999999998</v>
      </c>
      <c r="AF67">
        <v>28.618649999999999</v>
      </c>
      <c r="AG67">
        <v>37.818413999999997</v>
      </c>
      <c r="AH67">
        <v>147.96993399999999</v>
      </c>
      <c r="AI67">
        <v>18.474412000000001</v>
      </c>
      <c r="AJ67">
        <v>0</v>
      </c>
      <c r="AK67">
        <v>49.110300000000002</v>
      </c>
      <c r="AL67">
        <v>76.785250000000005</v>
      </c>
      <c r="AM67">
        <v>15.476129999999999</v>
      </c>
      <c r="AN67">
        <v>0.64778999999999998</v>
      </c>
      <c r="AO67">
        <v>25.60005</v>
      </c>
      <c r="AP67">
        <v>11.154308</v>
      </c>
      <c r="AQ67">
        <v>45.165801999999999</v>
      </c>
      <c r="AR67">
        <v>47.53134</v>
      </c>
      <c r="AS67">
        <v>30.860717999999999</v>
      </c>
      <c r="AT67">
        <v>10.882053000000001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76.22</v>
      </c>
      <c r="BA67">
        <f t="shared" si="1"/>
        <v>2474.2458939999992</v>
      </c>
      <c r="BD67">
        <v>23.3</v>
      </c>
      <c r="BE67">
        <v>7.39</v>
      </c>
      <c r="BF67">
        <v>1.85</v>
      </c>
      <c r="BG67">
        <v>1.85</v>
      </c>
      <c r="BH67">
        <v>5.62</v>
      </c>
      <c r="BI67">
        <v>6.94</v>
      </c>
      <c r="BJ67">
        <v>3.01</v>
      </c>
      <c r="BK67">
        <v>2.88</v>
      </c>
      <c r="BL67">
        <v>1.83</v>
      </c>
      <c r="BM67">
        <v>0</v>
      </c>
      <c r="BN67">
        <v>0.49</v>
      </c>
      <c r="BO67">
        <v>11.41</v>
      </c>
      <c r="BP67">
        <v>3.86</v>
      </c>
      <c r="BQ67">
        <v>4.29</v>
      </c>
      <c r="BR67">
        <v>1.05</v>
      </c>
      <c r="BS67">
        <v>0.45</v>
      </c>
      <c r="BT67">
        <v>0</v>
      </c>
      <c r="BU67">
        <v>0</v>
      </c>
      <c r="BV67">
        <v>0</v>
      </c>
      <c r="BW67">
        <f t="shared" si="2"/>
        <v>76.22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195.06290000000001</v>
      </c>
      <c r="L68">
        <v>403.27567199999999</v>
      </c>
      <c r="M68">
        <v>84.172499999999999</v>
      </c>
      <c r="N68">
        <v>114.285938</v>
      </c>
      <c r="O68">
        <v>119.64649199999999</v>
      </c>
      <c r="P68">
        <v>114.64875000000001</v>
      </c>
      <c r="Q68">
        <v>21.110849999999999</v>
      </c>
      <c r="R68">
        <v>41.012422000000001</v>
      </c>
      <c r="S68">
        <v>25.532422</v>
      </c>
      <c r="T68">
        <v>0</v>
      </c>
      <c r="U68">
        <v>337.63331199999999</v>
      </c>
      <c r="V68">
        <v>17.550547000000002</v>
      </c>
      <c r="W68">
        <v>32.299987999999999</v>
      </c>
      <c r="X68">
        <v>142.72136699999999</v>
      </c>
      <c r="Y68">
        <v>0</v>
      </c>
      <c r="Z68">
        <v>12.681603000000001</v>
      </c>
      <c r="AA68">
        <v>41.27355</v>
      </c>
      <c r="AB68">
        <v>38.226041000000002</v>
      </c>
      <c r="AC68">
        <v>28.118266999999999</v>
      </c>
      <c r="AD68">
        <v>35.402470000000001</v>
      </c>
      <c r="AE68">
        <v>47.829867999999998</v>
      </c>
      <c r="AF68">
        <v>28.618649999999999</v>
      </c>
      <c r="AG68">
        <v>37.818413999999997</v>
      </c>
      <c r="AH68">
        <v>147.96993399999999</v>
      </c>
      <c r="AI68">
        <v>18.474412000000001</v>
      </c>
      <c r="AJ68">
        <v>0</v>
      </c>
      <c r="AK68">
        <v>49.110300000000002</v>
      </c>
      <c r="AL68">
        <v>76.785250000000005</v>
      </c>
      <c r="AM68">
        <v>15.476129999999999</v>
      </c>
      <c r="AN68">
        <v>0.64778999999999998</v>
      </c>
      <c r="AO68">
        <v>25.60005</v>
      </c>
      <c r="AP68">
        <v>11.154308</v>
      </c>
      <c r="AQ68">
        <v>52.662959999999998</v>
      </c>
      <c r="AR68">
        <v>47.53134</v>
      </c>
      <c r="AS68">
        <v>30.860717999999999</v>
      </c>
      <c r="AT68">
        <v>10.882053000000001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76.22</v>
      </c>
      <c r="BA68">
        <f t="shared" ref="BA68:BA99" si="4">SUM(B68:AZ68)</f>
        <v>2482.2972679999993</v>
      </c>
      <c r="BD68">
        <v>23.3</v>
      </c>
      <c r="BE68">
        <v>7.39</v>
      </c>
      <c r="BF68">
        <v>1.85</v>
      </c>
      <c r="BG68">
        <v>1.85</v>
      </c>
      <c r="BH68">
        <v>5.62</v>
      </c>
      <c r="BI68">
        <v>6.94</v>
      </c>
      <c r="BJ68">
        <v>3.01</v>
      </c>
      <c r="BK68">
        <v>2.88</v>
      </c>
      <c r="BL68">
        <v>1.83</v>
      </c>
      <c r="BM68">
        <v>0</v>
      </c>
      <c r="BN68">
        <v>0.49</v>
      </c>
      <c r="BO68">
        <v>11.41</v>
      </c>
      <c r="BP68">
        <v>3.86</v>
      </c>
      <c r="BQ68">
        <v>4.29</v>
      </c>
      <c r="BR68">
        <v>1.05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76.22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205.66853800000001</v>
      </c>
      <c r="L69">
        <v>445.264882</v>
      </c>
      <c r="M69">
        <v>84.172499999999999</v>
      </c>
      <c r="N69">
        <v>114.285938</v>
      </c>
      <c r="O69">
        <v>119.64649199999999</v>
      </c>
      <c r="P69">
        <v>114.64875000000001</v>
      </c>
      <c r="Q69">
        <v>21.114352</v>
      </c>
      <c r="R69">
        <v>41.014449999999997</v>
      </c>
      <c r="S69">
        <v>25.533204999999999</v>
      </c>
      <c r="T69">
        <v>0</v>
      </c>
      <c r="U69">
        <v>337.63331199999999</v>
      </c>
      <c r="V69">
        <v>17.550773</v>
      </c>
      <c r="W69">
        <v>32.299987999999999</v>
      </c>
      <c r="X69">
        <v>142.72136699999999</v>
      </c>
      <c r="Y69">
        <v>0</v>
      </c>
      <c r="Z69">
        <v>12.681603000000001</v>
      </c>
      <c r="AA69">
        <v>41.27355</v>
      </c>
      <c r="AB69">
        <v>38.226041000000002</v>
      </c>
      <c r="AC69">
        <v>28.118266999999999</v>
      </c>
      <c r="AD69">
        <v>35.402470000000001</v>
      </c>
      <c r="AE69">
        <v>47.829867999999998</v>
      </c>
      <c r="AF69">
        <v>28.618649999999999</v>
      </c>
      <c r="AG69">
        <v>37.818413999999997</v>
      </c>
      <c r="AH69">
        <v>147.96993399999999</v>
      </c>
      <c r="AI69">
        <v>27.095804999999999</v>
      </c>
      <c r="AJ69">
        <v>0</v>
      </c>
      <c r="AK69">
        <v>49.110300000000002</v>
      </c>
      <c r="AL69">
        <v>76.785250000000005</v>
      </c>
      <c r="AM69">
        <v>15.476129999999999</v>
      </c>
      <c r="AN69">
        <v>0.64778999999999998</v>
      </c>
      <c r="AO69">
        <v>25.60005</v>
      </c>
      <c r="AP69">
        <v>11.154308</v>
      </c>
      <c r="AQ69">
        <v>60.221069999999997</v>
      </c>
      <c r="AR69">
        <v>47.53134</v>
      </c>
      <c r="AS69">
        <v>30.860717999999999</v>
      </c>
      <c r="AT69">
        <v>10.882053000000001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76.22</v>
      </c>
      <c r="BA69">
        <f t="shared" si="4"/>
        <v>2551.0781579999989</v>
      </c>
      <c r="BD69">
        <v>23.3</v>
      </c>
      <c r="BE69">
        <v>7.39</v>
      </c>
      <c r="BF69">
        <v>1.85</v>
      </c>
      <c r="BG69">
        <v>1.85</v>
      </c>
      <c r="BH69">
        <v>5.62</v>
      </c>
      <c r="BI69">
        <v>6.94</v>
      </c>
      <c r="BJ69">
        <v>3.01</v>
      </c>
      <c r="BK69">
        <v>2.88</v>
      </c>
      <c r="BL69">
        <v>1.83</v>
      </c>
      <c r="BM69">
        <v>0</v>
      </c>
      <c r="BN69">
        <v>0.49</v>
      </c>
      <c r="BO69">
        <v>11.41</v>
      </c>
      <c r="BP69">
        <v>3.86</v>
      </c>
      <c r="BQ69">
        <v>4.29</v>
      </c>
      <c r="BR69">
        <v>1.05</v>
      </c>
      <c r="BS69">
        <v>0.45</v>
      </c>
      <c r="BT69">
        <v>0</v>
      </c>
      <c r="BU69">
        <v>0</v>
      </c>
      <c r="BV69">
        <v>0</v>
      </c>
      <c r="BW69">
        <f t="shared" si="5"/>
        <v>76.22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205.66853800000001</v>
      </c>
      <c r="L70">
        <v>445.264882</v>
      </c>
      <c r="M70">
        <v>84.172499999999999</v>
      </c>
      <c r="N70">
        <v>114.285938</v>
      </c>
      <c r="O70">
        <v>119.64649199999999</v>
      </c>
      <c r="P70">
        <v>114.64875000000001</v>
      </c>
      <c r="Q70">
        <v>21.114352</v>
      </c>
      <c r="R70">
        <v>41.014449999999997</v>
      </c>
      <c r="S70">
        <v>25.533204999999999</v>
      </c>
      <c r="T70">
        <v>0</v>
      </c>
      <c r="U70">
        <v>337.63331199999999</v>
      </c>
      <c r="V70">
        <v>17.550773</v>
      </c>
      <c r="W70">
        <v>32.299987999999999</v>
      </c>
      <c r="X70">
        <v>142.72136699999999</v>
      </c>
      <c r="Y70">
        <v>0</v>
      </c>
      <c r="Z70">
        <v>12.681603000000001</v>
      </c>
      <c r="AA70">
        <v>41.27355</v>
      </c>
      <c r="AB70">
        <v>38.226041000000002</v>
      </c>
      <c r="AC70">
        <v>28.118266999999999</v>
      </c>
      <c r="AD70">
        <v>35.402470000000001</v>
      </c>
      <c r="AE70">
        <v>47.829867999999998</v>
      </c>
      <c r="AF70">
        <v>28.618649999999999</v>
      </c>
      <c r="AG70">
        <v>37.818413999999997</v>
      </c>
      <c r="AH70">
        <v>147.96993399999999</v>
      </c>
      <c r="AI70">
        <v>27.095804999999999</v>
      </c>
      <c r="AJ70">
        <v>0</v>
      </c>
      <c r="AK70">
        <v>49.110300000000002</v>
      </c>
      <c r="AL70">
        <v>76.785250000000005</v>
      </c>
      <c r="AM70">
        <v>15.476129999999999</v>
      </c>
      <c r="AN70">
        <v>0.64778999999999998</v>
      </c>
      <c r="AO70">
        <v>25.60005</v>
      </c>
      <c r="AP70">
        <v>11.154308</v>
      </c>
      <c r="AQ70">
        <v>60.221069999999997</v>
      </c>
      <c r="AR70">
        <v>47.53134</v>
      </c>
      <c r="AS70">
        <v>30.860717999999999</v>
      </c>
      <c r="AT70">
        <v>10.882053000000001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76.22</v>
      </c>
      <c r="BA70">
        <f t="shared" si="4"/>
        <v>2551.0781579999989</v>
      </c>
      <c r="BD70">
        <v>23.3</v>
      </c>
      <c r="BE70">
        <v>7.39</v>
      </c>
      <c r="BF70">
        <v>1.85</v>
      </c>
      <c r="BG70">
        <v>1.85</v>
      </c>
      <c r="BH70">
        <v>5.62</v>
      </c>
      <c r="BI70">
        <v>6.94</v>
      </c>
      <c r="BJ70">
        <v>3.01</v>
      </c>
      <c r="BK70">
        <v>2.88</v>
      </c>
      <c r="BL70">
        <v>1.83</v>
      </c>
      <c r="BM70">
        <v>0</v>
      </c>
      <c r="BN70">
        <v>0.49</v>
      </c>
      <c r="BO70">
        <v>11.41</v>
      </c>
      <c r="BP70">
        <v>3.86</v>
      </c>
      <c r="BQ70">
        <v>4.29</v>
      </c>
      <c r="BR70">
        <v>1.05</v>
      </c>
      <c r="BS70">
        <v>0.45</v>
      </c>
      <c r="BT70">
        <v>0</v>
      </c>
      <c r="BU70">
        <v>0</v>
      </c>
      <c r="BV70">
        <v>0</v>
      </c>
      <c r="BW70">
        <f t="shared" si="5"/>
        <v>76.22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205.66853800000001</v>
      </c>
      <c r="L71">
        <v>445.264882</v>
      </c>
      <c r="M71">
        <v>84.172499999999999</v>
      </c>
      <c r="N71">
        <v>114.285938</v>
      </c>
      <c r="O71">
        <v>119.64649199999999</v>
      </c>
      <c r="P71">
        <v>119.72812500000001</v>
      </c>
      <c r="Q71">
        <v>21.114352</v>
      </c>
      <c r="R71">
        <v>41.014449999999997</v>
      </c>
      <c r="S71">
        <v>25.533204999999999</v>
      </c>
      <c r="T71">
        <v>0</v>
      </c>
      <c r="U71">
        <v>337.63331199999999</v>
      </c>
      <c r="V71">
        <v>17.550773</v>
      </c>
      <c r="W71">
        <v>32.299987999999999</v>
      </c>
      <c r="X71">
        <v>142.72136699999999</v>
      </c>
      <c r="Y71">
        <v>0</v>
      </c>
      <c r="Z71">
        <v>12.681603000000001</v>
      </c>
      <c r="AA71">
        <v>41.27355</v>
      </c>
      <c r="AB71">
        <v>38.226041000000002</v>
      </c>
      <c r="AC71">
        <v>28.118266999999999</v>
      </c>
      <c r="AD71">
        <v>35.402470000000001</v>
      </c>
      <c r="AE71">
        <v>47.829867999999998</v>
      </c>
      <c r="AF71">
        <v>28.618649999999999</v>
      </c>
      <c r="AG71">
        <v>37.818413999999997</v>
      </c>
      <c r="AH71">
        <v>147.96993399999999</v>
      </c>
      <c r="AI71">
        <v>27.095804999999999</v>
      </c>
      <c r="AJ71">
        <v>0</v>
      </c>
      <c r="AK71">
        <v>49.110300000000002</v>
      </c>
      <c r="AL71">
        <v>76.785250000000005</v>
      </c>
      <c r="AM71">
        <v>15.476129999999999</v>
      </c>
      <c r="AN71">
        <v>0.64778999999999998</v>
      </c>
      <c r="AO71">
        <v>25.60005</v>
      </c>
      <c r="AP71">
        <v>11.154308</v>
      </c>
      <c r="AQ71">
        <v>60.221069999999997</v>
      </c>
      <c r="AR71">
        <v>47.53134</v>
      </c>
      <c r="AS71">
        <v>30.860717999999999</v>
      </c>
      <c r="AT71">
        <v>10.882053000000001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76.22</v>
      </c>
      <c r="BA71">
        <f t="shared" si="4"/>
        <v>2556.1575329999991</v>
      </c>
      <c r="BD71">
        <v>23.3</v>
      </c>
      <c r="BE71">
        <v>7.39</v>
      </c>
      <c r="BF71">
        <v>1.85</v>
      </c>
      <c r="BG71">
        <v>1.85</v>
      </c>
      <c r="BH71">
        <v>5.62</v>
      </c>
      <c r="BI71">
        <v>6.94</v>
      </c>
      <c r="BJ71">
        <v>3.01</v>
      </c>
      <c r="BK71">
        <v>2.88</v>
      </c>
      <c r="BL71">
        <v>1.83</v>
      </c>
      <c r="BM71">
        <v>0</v>
      </c>
      <c r="BN71">
        <v>0.49</v>
      </c>
      <c r="BO71">
        <v>11.41</v>
      </c>
      <c r="BP71">
        <v>3.86</v>
      </c>
      <c r="BQ71">
        <v>4.29</v>
      </c>
      <c r="BR71">
        <v>1.05</v>
      </c>
      <c r="BS71">
        <v>0.45</v>
      </c>
      <c r="BT71">
        <v>0</v>
      </c>
      <c r="BU71">
        <v>0</v>
      </c>
      <c r="BV71">
        <v>0</v>
      </c>
      <c r="BW71">
        <f t="shared" si="5"/>
        <v>76.22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9.6072749999999996</v>
      </c>
      <c r="H72">
        <v>0</v>
      </c>
      <c r="I72">
        <v>0</v>
      </c>
      <c r="J72">
        <v>0</v>
      </c>
      <c r="K72">
        <v>205.66853800000001</v>
      </c>
      <c r="L72">
        <v>445.264882</v>
      </c>
      <c r="M72">
        <v>84.172499999999999</v>
      </c>
      <c r="N72">
        <v>114.285938</v>
      </c>
      <c r="O72">
        <v>119.64649199999999</v>
      </c>
      <c r="P72">
        <v>119.72812500000001</v>
      </c>
      <c r="Q72">
        <v>21.114352</v>
      </c>
      <c r="R72">
        <v>41.014449999999997</v>
      </c>
      <c r="S72">
        <v>25.533204999999999</v>
      </c>
      <c r="T72">
        <v>0</v>
      </c>
      <c r="U72">
        <v>337.63331199999999</v>
      </c>
      <c r="V72">
        <v>17.550773</v>
      </c>
      <c r="W72">
        <v>32.299987999999999</v>
      </c>
      <c r="X72">
        <v>142.72136699999999</v>
      </c>
      <c r="Y72">
        <v>0</v>
      </c>
      <c r="Z72">
        <v>12.681603000000001</v>
      </c>
      <c r="AA72">
        <v>41.27355</v>
      </c>
      <c r="AB72">
        <v>38.226041000000002</v>
      </c>
      <c r="AC72">
        <v>28.118266999999999</v>
      </c>
      <c r="AD72">
        <v>35.402470000000001</v>
      </c>
      <c r="AE72">
        <v>47.829867999999998</v>
      </c>
      <c r="AF72">
        <v>28.618649999999999</v>
      </c>
      <c r="AG72">
        <v>37.818413999999997</v>
      </c>
      <c r="AH72">
        <v>147.96993399999999</v>
      </c>
      <c r="AI72">
        <v>27.095804999999999</v>
      </c>
      <c r="AJ72">
        <v>0</v>
      </c>
      <c r="AK72">
        <v>49.110300000000002</v>
      </c>
      <c r="AL72">
        <v>76.785250000000005</v>
      </c>
      <c r="AM72">
        <v>15.476129999999999</v>
      </c>
      <c r="AN72">
        <v>0.64778999999999998</v>
      </c>
      <c r="AO72">
        <v>25.60005</v>
      </c>
      <c r="AP72">
        <v>11.154308</v>
      </c>
      <c r="AQ72">
        <v>60.221069999999997</v>
      </c>
      <c r="AR72">
        <v>47.53134</v>
      </c>
      <c r="AS72">
        <v>30.860717999999999</v>
      </c>
      <c r="AT72">
        <v>10.882053000000001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76.22</v>
      </c>
      <c r="BA72">
        <f t="shared" si="4"/>
        <v>2565.764807999999</v>
      </c>
      <c r="BD72">
        <v>23.3</v>
      </c>
      <c r="BE72">
        <v>7.39</v>
      </c>
      <c r="BF72">
        <v>1.85</v>
      </c>
      <c r="BG72">
        <v>1.85</v>
      </c>
      <c r="BH72">
        <v>5.62</v>
      </c>
      <c r="BI72">
        <v>6.94</v>
      </c>
      <c r="BJ72">
        <v>3.01</v>
      </c>
      <c r="BK72">
        <v>2.88</v>
      </c>
      <c r="BL72">
        <v>1.83</v>
      </c>
      <c r="BM72">
        <v>0</v>
      </c>
      <c r="BN72">
        <v>0.49</v>
      </c>
      <c r="BO72">
        <v>11.41</v>
      </c>
      <c r="BP72">
        <v>3.86</v>
      </c>
      <c r="BQ72">
        <v>4.29</v>
      </c>
      <c r="BR72">
        <v>1.05</v>
      </c>
      <c r="BS72">
        <v>0.45</v>
      </c>
      <c r="BT72">
        <v>0</v>
      </c>
      <c r="BU72">
        <v>0</v>
      </c>
      <c r="BV72">
        <v>0</v>
      </c>
      <c r="BW72">
        <f t="shared" si="5"/>
        <v>76.22</v>
      </c>
    </row>
    <row r="73" spans="1:75">
      <c r="A73" t="s">
        <v>115</v>
      </c>
      <c r="B73">
        <v>0</v>
      </c>
      <c r="C73">
        <v>0</v>
      </c>
      <c r="D73">
        <v>2.8057500000000002</v>
      </c>
      <c r="E73">
        <v>0</v>
      </c>
      <c r="F73">
        <v>0</v>
      </c>
      <c r="G73">
        <v>6.4532249999999998</v>
      </c>
      <c r="H73">
        <v>0</v>
      </c>
      <c r="I73">
        <v>0</v>
      </c>
      <c r="J73">
        <v>0</v>
      </c>
      <c r="K73">
        <v>205.66853800000001</v>
      </c>
      <c r="L73">
        <v>445.264882</v>
      </c>
      <c r="M73">
        <v>84.172499999999999</v>
      </c>
      <c r="N73">
        <v>114.285938</v>
      </c>
      <c r="O73">
        <v>119.64649199999999</v>
      </c>
      <c r="P73">
        <v>119.72812500000001</v>
      </c>
      <c r="Q73">
        <v>21.114352</v>
      </c>
      <c r="R73">
        <v>41.014449999999997</v>
      </c>
      <c r="S73">
        <v>25.533204999999999</v>
      </c>
      <c r="T73">
        <v>0</v>
      </c>
      <c r="U73">
        <v>337.63331199999999</v>
      </c>
      <c r="V73">
        <v>17.550773</v>
      </c>
      <c r="W73">
        <v>32.299987999999999</v>
      </c>
      <c r="X73">
        <v>142.72136699999999</v>
      </c>
      <c r="Y73">
        <v>0</v>
      </c>
      <c r="Z73">
        <v>19.022404000000002</v>
      </c>
      <c r="AA73">
        <v>41.27355</v>
      </c>
      <c r="AB73">
        <v>38.226041000000002</v>
      </c>
      <c r="AC73">
        <v>28.118266999999999</v>
      </c>
      <c r="AD73">
        <v>35.402470000000001</v>
      </c>
      <c r="AE73">
        <v>47.829867999999998</v>
      </c>
      <c r="AF73">
        <v>28.618649999999999</v>
      </c>
      <c r="AG73">
        <v>37.818413999999997</v>
      </c>
      <c r="AH73">
        <v>147.96993399999999</v>
      </c>
      <c r="AI73">
        <v>30.790687999999999</v>
      </c>
      <c r="AJ73">
        <v>0</v>
      </c>
      <c r="AK73">
        <v>49.110300000000002</v>
      </c>
      <c r="AL73">
        <v>76.785250000000005</v>
      </c>
      <c r="AM73">
        <v>15.476129999999999</v>
      </c>
      <c r="AN73">
        <v>0.64778999999999998</v>
      </c>
      <c r="AO73">
        <v>25.60005</v>
      </c>
      <c r="AP73">
        <v>11.154308</v>
      </c>
      <c r="AQ73">
        <v>60.221069999999997</v>
      </c>
      <c r="AR73">
        <v>47.53134</v>
      </c>
      <c r="AS73">
        <v>30.860717999999999</v>
      </c>
      <c r="AT73">
        <v>10.882053000000001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72.77000000000001</v>
      </c>
      <c r="BA73">
        <f t="shared" si="4"/>
        <v>2572.0021919999995</v>
      </c>
      <c r="BD73">
        <v>19.8</v>
      </c>
      <c r="BE73">
        <v>7.39</v>
      </c>
      <c r="BF73">
        <v>1.9</v>
      </c>
      <c r="BG73">
        <v>1.85</v>
      </c>
      <c r="BH73">
        <v>5.62</v>
      </c>
      <c r="BI73">
        <v>6.94</v>
      </c>
      <c r="BJ73">
        <v>3.01</v>
      </c>
      <c r="BK73">
        <v>2.88</v>
      </c>
      <c r="BL73">
        <v>1.83</v>
      </c>
      <c r="BM73">
        <v>0</v>
      </c>
      <c r="BN73">
        <v>0.49</v>
      </c>
      <c r="BO73">
        <v>11.41</v>
      </c>
      <c r="BP73">
        <v>3.86</v>
      </c>
      <c r="BQ73">
        <v>4.29</v>
      </c>
      <c r="BR73">
        <v>1.05</v>
      </c>
      <c r="BS73">
        <v>0.45</v>
      </c>
      <c r="BT73">
        <v>0</v>
      </c>
      <c r="BU73">
        <v>0</v>
      </c>
      <c r="BV73">
        <v>0</v>
      </c>
      <c r="BW73">
        <f t="shared" si="5"/>
        <v>72.77000000000001</v>
      </c>
    </row>
    <row r="74" spans="1:75">
      <c r="A74" t="s">
        <v>116</v>
      </c>
      <c r="B74">
        <v>0</v>
      </c>
      <c r="C74">
        <v>0</v>
      </c>
      <c r="D74">
        <v>2.8057500000000002</v>
      </c>
      <c r="E74">
        <v>0</v>
      </c>
      <c r="F74">
        <v>0</v>
      </c>
      <c r="G74">
        <v>3.299175</v>
      </c>
      <c r="H74">
        <v>0</v>
      </c>
      <c r="I74">
        <v>0</v>
      </c>
      <c r="J74">
        <v>0</v>
      </c>
      <c r="K74">
        <v>205.66853800000001</v>
      </c>
      <c r="L74">
        <v>445.264882</v>
      </c>
      <c r="M74">
        <v>84.172499999999999</v>
      </c>
      <c r="N74">
        <v>114.285938</v>
      </c>
      <c r="O74">
        <v>119.64649199999999</v>
      </c>
      <c r="P74">
        <v>119.72812500000001</v>
      </c>
      <c r="Q74">
        <v>21.114352</v>
      </c>
      <c r="R74">
        <v>41.014449999999997</v>
      </c>
      <c r="S74">
        <v>25.533204999999999</v>
      </c>
      <c r="T74">
        <v>0</v>
      </c>
      <c r="U74">
        <v>337.63331199999999</v>
      </c>
      <c r="V74">
        <v>17.550773</v>
      </c>
      <c r="W74">
        <v>32.299987999999999</v>
      </c>
      <c r="X74">
        <v>142.72136699999999</v>
      </c>
      <c r="Y74">
        <v>0</v>
      </c>
      <c r="Z74">
        <v>19.022404000000002</v>
      </c>
      <c r="AA74">
        <v>41.27355</v>
      </c>
      <c r="AB74">
        <v>38.226041000000002</v>
      </c>
      <c r="AC74">
        <v>28.118266999999999</v>
      </c>
      <c r="AD74">
        <v>35.402470000000001</v>
      </c>
      <c r="AE74">
        <v>47.829867999999998</v>
      </c>
      <c r="AF74">
        <v>28.618649999999999</v>
      </c>
      <c r="AG74">
        <v>37.818413999999997</v>
      </c>
      <c r="AH74">
        <v>147.96993399999999</v>
      </c>
      <c r="AI74">
        <v>30.790687999999999</v>
      </c>
      <c r="AJ74">
        <v>0</v>
      </c>
      <c r="AK74">
        <v>49.110300000000002</v>
      </c>
      <c r="AL74">
        <v>76.785250000000005</v>
      </c>
      <c r="AM74">
        <v>15.476129999999999</v>
      </c>
      <c r="AN74">
        <v>0.64778999999999998</v>
      </c>
      <c r="AO74">
        <v>25.60005</v>
      </c>
      <c r="AP74">
        <v>11.154308</v>
      </c>
      <c r="AQ74">
        <v>60.221069999999997</v>
      </c>
      <c r="AR74">
        <v>47.53134</v>
      </c>
      <c r="AS74">
        <v>30.860717999999999</v>
      </c>
      <c r="AT74">
        <v>10.882053000000001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72.77000000000001</v>
      </c>
      <c r="BA74">
        <f t="shared" si="4"/>
        <v>2568.8481419999994</v>
      </c>
      <c r="BD74">
        <v>19.8</v>
      </c>
      <c r="BE74">
        <v>7.39</v>
      </c>
      <c r="BF74">
        <v>1.9</v>
      </c>
      <c r="BG74">
        <v>1.85</v>
      </c>
      <c r="BH74">
        <v>5.62</v>
      </c>
      <c r="BI74">
        <v>6.94</v>
      </c>
      <c r="BJ74">
        <v>3.01</v>
      </c>
      <c r="BK74">
        <v>2.88</v>
      </c>
      <c r="BL74">
        <v>1.83</v>
      </c>
      <c r="BM74">
        <v>0</v>
      </c>
      <c r="BN74">
        <v>0.49</v>
      </c>
      <c r="BO74">
        <v>11.41</v>
      </c>
      <c r="BP74">
        <v>3.86</v>
      </c>
      <c r="BQ74">
        <v>4.29</v>
      </c>
      <c r="BR74">
        <v>1.05</v>
      </c>
      <c r="BS74">
        <v>0.45</v>
      </c>
      <c r="BT74">
        <v>0</v>
      </c>
      <c r="BU74">
        <v>0</v>
      </c>
      <c r="BV74">
        <v>0</v>
      </c>
      <c r="BW74">
        <f t="shared" si="5"/>
        <v>72.77000000000001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0.145125</v>
      </c>
      <c r="H75">
        <v>0</v>
      </c>
      <c r="I75">
        <v>0</v>
      </c>
      <c r="J75">
        <v>0</v>
      </c>
      <c r="K75">
        <v>205.66853800000001</v>
      </c>
      <c r="L75">
        <v>445.264882</v>
      </c>
      <c r="M75">
        <v>84.172499999999999</v>
      </c>
      <c r="N75">
        <v>114.285938</v>
      </c>
      <c r="O75">
        <v>119.64649199999999</v>
      </c>
      <c r="P75">
        <v>119.72812500000001</v>
      </c>
      <c r="Q75">
        <v>21.114352</v>
      </c>
      <c r="R75">
        <v>41.014449999999997</v>
      </c>
      <c r="S75">
        <v>25.533204999999999</v>
      </c>
      <c r="T75">
        <v>0</v>
      </c>
      <c r="U75">
        <v>337.63331199999999</v>
      </c>
      <c r="V75">
        <v>17.550773</v>
      </c>
      <c r="W75">
        <v>32.299987999999999</v>
      </c>
      <c r="X75">
        <v>142.72136699999999</v>
      </c>
      <c r="Y75">
        <v>0</v>
      </c>
      <c r="Z75">
        <v>19.022404000000002</v>
      </c>
      <c r="AA75">
        <v>41.27355</v>
      </c>
      <c r="AB75">
        <v>38.226041000000002</v>
      </c>
      <c r="AC75">
        <v>28.118266999999999</v>
      </c>
      <c r="AD75">
        <v>35.402470000000001</v>
      </c>
      <c r="AE75">
        <v>47.829867999999998</v>
      </c>
      <c r="AF75">
        <v>28.618649999999999</v>
      </c>
      <c r="AG75">
        <v>37.818413999999997</v>
      </c>
      <c r="AH75">
        <v>147.96993399999999</v>
      </c>
      <c r="AI75">
        <v>30.790687999999999</v>
      </c>
      <c r="AJ75">
        <v>0</v>
      </c>
      <c r="AK75">
        <v>49.110300000000002</v>
      </c>
      <c r="AL75">
        <v>76.785250000000005</v>
      </c>
      <c r="AM75">
        <v>15.476129999999999</v>
      </c>
      <c r="AN75">
        <v>0.64778999999999998</v>
      </c>
      <c r="AO75">
        <v>25.60005</v>
      </c>
      <c r="AP75">
        <v>11.154308</v>
      </c>
      <c r="AQ75">
        <v>60.221069999999997</v>
      </c>
      <c r="AR75">
        <v>50.735700000000001</v>
      </c>
      <c r="AS75">
        <v>30.860717999999999</v>
      </c>
      <c r="AT75">
        <v>10.882053000000001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72.87</v>
      </c>
      <c r="BA75">
        <f t="shared" si="4"/>
        <v>2566.1927019999998</v>
      </c>
      <c r="BD75">
        <v>20.72</v>
      </c>
      <c r="BE75">
        <v>7.21</v>
      </c>
      <c r="BF75">
        <v>1.95</v>
      </c>
      <c r="BG75">
        <v>1.79</v>
      </c>
      <c r="BH75">
        <v>5.62</v>
      </c>
      <c r="BI75">
        <v>6.8</v>
      </c>
      <c r="BJ75">
        <v>3.1</v>
      </c>
      <c r="BK75">
        <v>2.88</v>
      </c>
      <c r="BL75">
        <v>1.75</v>
      </c>
      <c r="BM75">
        <v>0</v>
      </c>
      <c r="BN75">
        <v>0.47</v>
      </c>
      <c r="BO75">
        <v>11.13</v>
      </c>
      <c r="BP75">
        <v>3.76</v>
      </c>
      <c r="BQ75">
        <v>4.16</v>
      </c>
      <c r="BR75">
        <v>1.08</v>
      </c>
      <c r="BS75">
        <v>0.45</v>
      </c>
      <c r="BT75">
        <v>0</v>
      </c>
      <c r="BU75">
        <v>0</v>
      </c>
      <c r="BV75">
        <v>0</v>
      </c>
      <c r="BW75">
        <f t="shared" si="5"/>
        <v>72.87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0.145125</v>
      </c>
      <c r="H76">
        <v>0</v>
      </c>
      <c r="I76">
        <v>0</v>
      </c>
      <c r="J76">
        <v>0</v>
      </c>
      <c r="K76">
        <v>205.66853800000001</v>
      </c>
      <c r="L76">
        <v>524.59988199999998</v>
      </c>
      <c r="M76">
        <v>84.172499999999999</v>
      </c>
      <c r="N76">
        <v>114.285938</v>
      </c>
      <c r="O76">
        <v>119.64649199999999</v>
      </c>
      <c r="P76">
        <v>119.72812500000001</v>
      </c>
      <c r="Q76">
        <v>21.114352</v>
      </c>
      <c r="R76">
        <v>41.014449999999997</v>
      </c>
      <c r="S76">
        <v>25.533204999999999</v>
      </c>
      <c r="T76">
        <v>0</v>
      </c>
      <c r="U76">
        <v>337.63331199999999</v>
      </c>
      <c r="V76">
        <v>17.550773</v>
      </c>
      <c r="W76">
        <v>32.299987999999999</v>
      </c>
      <c r="X76">
        <v>142.72136699999999</v>
      </c>
      <c r="Y76">
        <v>0</v>
      </c>
      <c r="Z76">
        <v>19.022404000000002</v>
      </c>
      <c r="AA76">
        <v>41.27355</v>
      </c>
      <c r="AB76">
        <v>38.226041000000002</v>
      </c>
      <c r="AC76">
        <v>28.118266999999999</v>
      </c>
      <c r="AD76">
        <v>35.402470000000001</v>
      </c>
      <c r="AE76">
        <v>47.829867999999998</v>
      </c>
      <c r="AF76">
        <v>28.618649999999999</v>
      </c>
      <c r="AG76">
        <v>37.818413999999997</v>
      </c>
      <c r="AH76">
        <v>147.96993399999999</v>
      </c>
      <c r="AI76">
        <v>30.790687999999999</v>
      </c>
      <c r="AJ76">
        <v>0</v>
      </c>
      <c r="AK76">
        <v>49.110300000000002</v>
      </c>
      <c r="AL76">
        <v>76.785250000000005</v>
      </c>
      <c r="AM76">
        <v>15.476129999999999</v>
      </c>
      <c r="AN76">
        <v>0.64778999999999998</v>
      </c>
      <c r="AO76">
        <v>25.60005</v>
      </c>
      <c r="AP76">
        <v>11.154308</v>
      </c>
      <c r="AQ76">
        <v>60.221069999999997</v>
      </c>
      <c r="AR76">
        <v>50.735700000000001</v>
      </c>
      <c r="AS76">
        <v>30.860717999999999</v>
      </c>
      <c r="AT76">
        <v>10.882053000000001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72.87</v>
      </c>
      <c r="BA76">
        <f t="shared" si="4"/>
        <v>2645.5277019999999</v>
      </c>
      <c r="BD76">
        <v>20.72</v>
      </c>
      <c r="BE76">
        <v>7.21</v>
      </c>
      <c r="BF76">
        <v>1.95</v>
      </c>
      <c r="BG76">
        <v>1.79</v>
      </c>
      <c r="BH76">
        <v>5.62</v>
      </c>
      <c r="BI76">
        <v>6.8</v>
      </c>
      <c r="BJ76">
        <v>3.1</v>
      </c>
      <c r="BK76">
        <v>2.88</v>
      </c>
      <c r="BL76">
        <v>1.75</v>
      </c>
      <c r="BM76">
        <v>0</v>
      </c>
      <c r="BN76">
        <v>0.47</v>
      </c>
      <c r="BO76">
        <v>11.13</v>
      </c>
      <c r="BP76">
        <v>3.76</v>
      </c>
      <c r="BQ76">
        <v>4.16</v>
      </c>
      <c r="BR76">
        <v>1.08</v>
      </c>
      <c r="BS76">
        <v>0.45</v>
      </c>
      <c r="BT76">
        <v>0</v>
      </c>
      <c r="BU76">
        <v>0</v>
      </c>
      <c r="BV76">
        <v>0</v>
      </c>
      <c r="BW76">
        <f t="shared" si="5"/>
        <v>72.87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0.145125</v>
      </c>
      <c r="H77">
        <v>0</v>
      </c>
      <c r="I77">
        <v>0</v>
      </c>
      <c r="J77">
        <v>0</v>
      </c>
      <c r="K77">
        <v>208.525372</v>
      </c>
      <c r="L77">
        <v>631.92272200000002</v>
      </c>
      <c r="M77">
        <v>84.172499999999999</v>
      </c>
      <c r="N77">
        <v>114.285938</v>
      </c>
      <c r="O77">
        <v>119.64649199999999</v>
      </c>
      <c r="P77">
        <v>119.72812500000001</v>
      </c>
      <c r="Q77">
        <v>21.114352</v>
      </c>
      <c r="R77">
        <v>41.014449999999997</v>
      </c>
      <c r="S77">
        <v>25.533204999999999</v>
      </c>
      <c r="T77">
        <v>0</v>
      </c>
      <c r="U77">
        <v>337.63331199999999</v>
      </c>
      <c r="V77">
        <v>17.550773</v>
      </c>
      <c r="W77">
        <v>32.299987999999999</v>
      </c>
      <c r="X77">
        <v>142.72136699999999</v>
      </c>
      <c r="Y77">
        <v>0</v>
      </c>
      <c r="Z77">
        <v>19.022404000000002</v>
      </c>
      <c r="AA77">
        <v>41.27355</v>
      </c>
      <c r="AB77">
        <v>38.226041000000002</v>
      </c>
      <c r="AC77">
        <v>28.118266999999999</v>
      </c>
      <c r="AD77">
        <v>35.402470000000001</v>
      </c>
      <c r="AE77">
        <v>47.829867999999998</v>
      </c>
      <c r="AF77">
        <v>28.618649999999999</v>
      </c>
      <c r="AG77">
        <v>37.818413999999997</v>
      </c>
      <c r="AH77">
        <v>147.96993399999999</v>
      </c>
      <c r="AI77">
        <v>30.790687999999999</v>
      </c>
      <c r="AJ77">
        <v>0</v>
      </c>
      <c r="AK77">
        <v>49.110300000000002</v>
      </c>
      <c r="AL77">
        <v>76.785250000000005</v>
      </c>
      <c r="AM77">
        <v>15.476129999999999</v>
      </c>
      <c r="AN77">
        <v>0.64778999999999998</v>
      </c>
      <c r="AO77">
        <v>25.60005</v>
      </c>
      <c r="AP77">
        <v>11.154308</v>
      </c>
      <c r="AQ77">
        <v>60.221069999999997</v>
      </c>
      <c r="AR77">
        <v>50.735700000000001</v>
      </c>
      <c r="AS77">
        <v>30.860717999999999</v>
      </c>
      <c r="AT77">
        <v>10.882053000000001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72.709999999999994</v>
      </c>
      <c r="BA77">
        <f t="shared" si="4"/>
        <v>2755.547376</v>
      </c>
      <c r="BD77">
        <v>20.72</v>
      </c>
      <c r="BE77">
        <v>7.21</v>
      </c>
      <c r="BF77">
        <v>1.95</v>
      </c>
      <c r="BG77">
        <v>1.79</v>
      </c>
      <c r="BH77">
        <v>5.62</v>
      </c>
      <c r="BI77">
        <v>6.8</v>
      </c>
      <c r="BJ77">
        <v>3.1</v>
      </c>
      <c r="BK77">
        <v>2.88</v>
      </c>
      <c r="BL77">
        <v>1.75</v>
      </c>
      <c r="BM77">
        <v>0</v>
      </c>
      <c r="BN77">
        <v>0.47</v>
      </c>
      <c r="BO77">
        <v>10.97</v>
      </c>
      <c r="BP77">
        <v>3.76</v>
      </c>
      <c r="BQ77">
        <v>4.16</v>
      </c>
      <c r="BR77">
        <v>1.08</v>
      </c>
      <c r="BS77">
        <v>0.45</v>
      </c>
      <c r="BT77">
        <v>0</v>
      </c>
      <c r="BU77">
        <v>0</v>
      </c>
      <c r="BV77">
        <v>0</v>
      </c>
      <c r="BW77">
        <f t="shared" si="5"/>
        <v>72.709999999999994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0.145125</v>
      </c>
      <c r="H78">
        <v>0</v>
      </c>
      <c r="I78">
        <v>0</v>
      </c>
      <c r="J78">
        <v>0</v>
      </c>
      <c r="K78">
        <v>208.525372</v>
      </c>
      <c r="L78">
        <v>631.92272200000002</v>
      </c>
      <c r="M78">
        <v>84.172499999999999</v>
      </c>
      <c r="N78">
        <v>114.285938</v>
      </c>
      <c r="O78">
        <v>119.64649199999999</v>
      </c>
      <c r="P78">
        <v>119.72812500000001</v>
      </c>
      <c r="Q78">
        <v>21.114352</v>
      </c>
      <c r="R78">
        <v>41.014449999999997</v>
      </c>
      <c r="S78">
        <v>25.533204999999999</v>
      </c>
      <c r="T78">
        <v>0</v>
      </c>
      <c r="U78">
        <v>337.63331199999999</v>
      </c>
      <c r="V78">
        <v>17.550773</v>
      </c>
      <c r="W78">
        <v>32.299987999999999</v>
      </c>
      <c r="X78">
        <v>142.72136699999999</v>
      </c>
      <c r="Y78">
        <v>0</v>
      </c>
      <c r="Z78">
        <v>19.022404000000002</v>
      </c>
      <c r="AA78">
        <v>41.27355</v>
      </c>
      <c r="AB78">
        <v>38.226041000000002</v>
      </c>
      <c r="AC78">
        <v>28.118266999999999</v>
      </c>
      <c r="AD78">
        <v>35.402470000000001</v>
      </c>
      <c r="AE78">
        <v>47.829867999999998</v>
      </c>
      <c r="AF78">
        <v>28.618649999999999</v>
      </c>
      <c r="AG78">
        <v>37.818413999999997</v>
      </c>
      <c r="AH78">
        <v>147.96993399999999</v>
      </c>
      <c r="AI78">
        <v>30.790687999999999</v>
      </c>
      <c r="AJ78">
        <v>0</v>
      </c>
      <c r="AK78">
        <v>49.110300000000002</v>
      </c>
      <c r="AL78">
        <v>76.785250000000005</v>
      </c>
      <c r="AM78">
        <v>15.476129999999999</v>
      </c>
      <c r="AN78">
        <v>0.64778999999999998</v>
      </c>
      <c r="AO78">
        <v>25.60005</v>
      </c>
      <c r="AP78">
        <v>11.154308</v>
      </c>
      <c r="AQ78">
        <v>60.221069999999997</v>
      </c>
      <c r="AR78">
        <v>50.735700000000001</v>
      </c>
      <c r="AS78">
        <v>30.860717999999999</v>
      </c>
      <c r="AT78">
        <v>10.882053000000001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72.709999999999994</v>
      </c>
      <c r="BA78">
        <f t="shared" si="4"/>
        <v>2755.547376</v>
      </c>
      <c r="BD78">
        <v>20.72</v>
      </c>
      <c r="BE78">
        <v>7.21</v>
      </c>
      <c r="BF78">
        <v>1.95</v>
      </c>
      <c r="BG78">
        <v>1.79</v>
      </c>
      <c r="BH78">
        <v>5.62</v>
      </c>
      <c r="BI78">
        <v>6.8</v>
      </c>
      <c r="BJ78">
        <v>3.1</v>
      </c>
      <c r="BK78">
        <v>2.88</v>
      </c>
      <c r="BL78">
        <v>1.75</v>
      </c>
      <c r="BM78">
        <v>0</v>
      </c>
      <c r="BN78">
        <v>0.47</v>
      </c>
      <c r="BO78">
        <v>10.97</v>
      </c>
      <c r="BP78">
        <v>3.76</v>
      </c>
      <c r="BQ78">
        <v>4.16</v>
      </c>
      <c r="BR78">
        <v>1.08</v>
      </c>
      <c r="BS78">
        <v>0.45</v>
      </c>
      <c r="BT78">
        <v>0</v>
      </c>
      <c r="BU78">
        <v>0</v>
      </c>
      <c r="BV78">
        <v>0</v>
      </c>
      <c r="BW78">
        <f t="shared" si="5"/>
        <v>72.709999999999994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0.145125</v>
      </c>
      <c r="H79">
        <v>0</v>
      </c>
      <c r="I79">
        <v>0</v>
      </c>
      <c r="J79">
        <v>0</v>
      </c>
      <c r="K79">
        <v>208.525372</v>
      </c>
      <c r="L79">
        <v>631.92272200000002</v>
      </c>
      <c r="M79">
        <v>84.172499999999999</v>
      </c>
      <c r="N79">
        <v>114.285938</v>
      </c>
      <c r="O79">
        <v>119.64649199999999</v>
      </c>
      <c r="P79">
        <v>119.72812500000001</v>
      </c>
      <c r="Q79">
        <v>21.114352</v>
      </c>
      <c r="R79">
        <v>41.014449999999997</v>
      </c>
      <c r="S79">
        <v>25.533204999999999</v>
      </c>
      <c r="T79">
        <v>0</v>
      </c>
      <c r="U79">
        <v>337.63331199999999</v>
      </c>
      <c r="V79">
        <v>17.550773</v>
      </c>
      <c r="W79">
        <v>32.299987999999999</v>
      </c>
      <c r="X79">
        <v>142.72136699999999</v>
      </c>
      <c r="Y79">
        <v>0</v>
      </c>
      <c r="Z79">
        <v>19.022404000000002</v>
      </c>
      <c r="AA79">
        <v>41.655712000000001</v>
      </c>
      <c r="AB79">
        <v>39.593099000000002</v>
      </c>
      <c r="AC79">
        <v>29.568348</v>
      </c>
      <c r="AD79">
        <v>37.319571000000003</v>
      </c>
      <c r="AE79">
        <v>50.396881999999998</v>
      </c>
      <c r="AF79">
        <v>29.572604999999999</v>
      </c>
      <c r="AG79">
        <v>37.818413999999997</v>
      </c>
      <c r="AH79">
        <v>149.66494499999999</v>
      </c>
      <c r="AI79">
        <v>30.790687999999999</v>
      </c>
      <c r="AJ79">
        <v>0</v>
      </c>
      <c r="AK79">
        <v>49.110300000000002</v>
      </c>
      <c r="AL79">
        <v>80.944919999999996</v>
      </c>
      <c r="AM79">
        <v>16.249936000000002</v>
      </c>
      <c r="AN79">
        <v>0.64778999999999998</v>
      </c>
      <c r="AO79">
        <v>25.60005</v>
      </c>
      <c r="AP79">
        <v>11.154308</v>
      </c>
      <c r="AQ79">
        <v>60.221069999999997</v>
      </c>
      <c r="AR79">
        <v>47.53134</v>
      </c>
      <c r="AS79">
        <v>30.860717999999999</v>
      </c>
      <c r="AT79">
        <v>10.882053000000001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72.709999999999994</v>
      </c>
      <c r="BA79">
        <f t="shared" si="4"/>
        <v>2767.6088739999996</v>
      </c>
      <c r="BD79">
        <v>20.72</v>
      </c>
      <c r="BE79">
        <v>7.21</v>
      </c>
      <c r="BF79">
        <v>1.95</v>
      </c>
      <c r="BG79">
        <v>1.79</v>
      </c>
      <c r="BH79">
        <v>5.62</v>
      </c>
      <c r="BI79">
        <v>6.8</v>
      </c>
      <c r="BJ79">
        <v>3.1</v>
      </c>
      <c r="BK79">
        <v>2.88</v>
      </c>
      <c r="BL79">
        <v>1.75</v>
      </c>
      <c r="BM79">
        <v>0</v>
      </c>
      <c r="BN79">
        <v>0.47</v>
      </c>
      <c r="BO79">
        <v>10.97</v>
      </c>
      <c r="BP79">
        <v>3.76</v>
      </c>
      <c r="BQ79">
        <v>4.16</v>
      </c>
      <c r="BR79">
        <v>1.08</v>
      </c>
      <c r="BS79">
        <v>0.45</v>
      </c>
      <c r="BT79">
        <v>0</v>
      </c>
      <c r="BU79">
        <v>0</v>
      </c>
      <c r="BV79">
        <v>0</v>
      </c>
      <c r="BW79">
        <f t="shared" si="5"/>
        <v>72.709999999999994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0.145125</v>
      </c>
      <c r="H80">
        <v>0</v>
      </c>
      <c r="I80">
        <v>0</v>
      </c>
      <c r="J80">
        <v>0</v>
      </c>
      <c r="K80">
        <v>208.525372</v>
      </c>
      <c r="L80">
        <v>631.92272200000002</v>
      </c>
      <c r="M80">
        <v>84.172499999999999</v>
      </c>
      <c r="N80">
        <v>114.285938</v>
      </c>
      <c r="O80">
        <v>119.64649199999999</v>
      </c>
      <c r="P80">
        <v>119.72812500000001</v>
      </c>
      <c r="Q80">
        <v>21.114352</v>
      </c>
      <c r="R80">
        <v>41.014449999999997</v>
      </c>
      <c r="S80">
        <v>25.533204999999999</v>
      </c>
      <c r="T80">
        <v>0</v>
      </c>
      <c r="U80">
        <v>337.63331199999999</v>
      </c>
      <c r="V80">
        <v>17.550773</v>
      </c>
      <c r="W80">
        <v>32.299987999999999</v>
      </c>
      <c r="X80">
        <v>142.72136699999999</v>
      </c>
      <c r="Y80">
        <v>0</v>
      </c>
      <c r="Z80">
        <v>19.022404000000002</v>
      </c>
      <c r="AA80">
        <v>41.655712000000001</v>
      </c>
      <c r="AB80">
        <v>39.593099000000002</v>
      </c>
      <c r="AC80">
        <v>29.568348</v>
      </c>
      <c r="AD80">
        <v>37.319571000000003</v>
      </c>
      <c r="AE80">
        <v>50.396881999999998</v>
      </c>
      <c r="AF80">
        <v>29.572604999999999</v>
      </c>
      <c r="AG80">
        <v>37.818413999999997</v>
      </c>
      <c r="AH80">
        <v>149.66494499999999</v>
      </c>
      <c r="AI80">
        <v>64.044629999999998</v>
      </c>
      <c r="AJ80">
        <v>0</v>
      </c>
      <c r="AK80">
        <v>49.110300000000002</v>
      </c>
      <c r="AL80">
        <v>80.944919999999996</v>
      </c>
      <c r="AM80">
        <v>16.249936000000002</v>
      </c>
      <c r="AN80">
        <v>0.64778999999999998</v>
      </c>
      <c r="AO80">
        <v>25.60005</v>
      </c>
      <c r="AP80">
        <v>11.154308</v>
      </c>
      <c r="AQ80">
        <v>60.221069999999997</v>
      </c>
      <c r="AR80">
        <v>47.53134</v>
      </c>
      <c r="AS80">
        <v>30.860717999999999</v>
      </c>
      <c r="AT80">
        <v>10.882053000000001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72.709999999999994</v>
      </c>
      <c r="BA80">
        <f t="shared" si="4"/>
        <v>2800.8628159999994</v>
      </c>
      <c r="BD80">
        <v>20.72</v>
      </c>
      <c r="BE80">
        <v>7.21</v>
      </c>
      <c r="BF80">
        <v>1.95</v>
      </c>
      <c r="BG80">
        <v>1.79</v>
      </c>
      <c r="BH80">
        <v>5.62</v>
      </c>
      <c r="BI80">
        <v>6.8</v>
      </c>
      <c r="BJ80">
        <v>3.1</v>
      </c>
      <c r="BK80">
        <v>2.88</v>
      </c>
      <c r="BL80">
        <v>1.75</v>
      </c>
      <c r="BM80">
        <v>0</v>
      </c>
      <c r="BN80">
        <v>0.47</v>
      </c>
      <c r="BO80">
        <v>10.97</v>
      </c>
      <c r="BP80">
        <v>3.76</v>
      </c>
      <c r="BQ80">
        <v>4.16</v>
      </c>
      <c r="BR80">
        <v>1.08</v>
      </c>
      <c r="BS80">
        <v>0.45</v>
      </c>
      <c r="BT80">
        <v>0</v>
      </c>
      <c r="BU80">
        <v>0</v>
      </c>
      <c r="BV80">
        <v>0</v>
      </c>
      <c r="BW80">
        <f t="shared" si="5"/>
        <v>72.709999999999994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0.145125</v>
      </c>
      <c r="H81">
        <v>0</v>
      </c>
      <c r="I81">
        <v>0</v>
      </c>
      <c r="J81">
        <v>0</v>
      </c>
      <c r="K81">
        <v>208.525372</v>
      </c>
      <c r="L81">
        <v>631.92272200000002</v>
      </c>
      <c r="M81">
        <v>84.172499999999999</v>
      </c>
      <c r="N81">
        <v>114.285938</v>
      </c>
      <c r="O81">
        <v>119.64649199999999</v>
      </c>
      <c r="P81">
        <v>119.72812500000001</v>
      </c>
      <c r="Q81">
        <v>21.114352</v>
      </c>
      <c r="R81">
        <v>41.014449999999997</v>
      </c>
      <c r="S81">
        <v>25.533204999999999</v>
      </c>
      <c r="T81">
        <v>0</v>
      </c>
      <c r="U81">
        <v>315.86456199999998</v>
      </c>
      <c r="V81">
        <v>17.550773</v>
      </c>
      <c r="W81">
        <v>32.299987999999999</v>
      </c>
      <c r="X81">
        <v>142.72136699999999</v>
      </c>
      <c r="Y81">
        <v>0</v>
      </c>
      <c r="Z81">
        <v>19.022404000000002</v>
      </c>
      <c r="AA81">
        <v>41.655712000000001</v>
      </c>
      <c r="AB81">
        <v>39.593099000000002</v>
      </c>
      <c r="AC81">
        <v>29.568348</v>
      </c>
      <c r="AD81">
        <v>37.319571000000003</v>
      </c>
      <c r="AE81">
        <v>50.396881999999998</v>
      </c>
      <c r="AF81">
        <v>29.572604999999999</v>
      </c>
      <c r="AG81">
        <v>37.818413999999997</v>
      </c>
      <c r="AH81">
        <v>149.66494499999999</v>
      </c>
      <c r="AI81">
        <v>64.044629999999998</v>
      </c>
      <c r="AJ81">
        <v>0</v>
      </c>
      <c r="AK81">
        <v>49.110300000000002</v>
      </c>
      <c r="AL81">
        <v>80.944919999999996</v>
      </c>
      <c r="AM81">
        <v>16.249936000000002</v>
      </c>
      <c r="AN81">
        <v>0.64778999999999998</v>
      </c>
      <c r="AO81">
        <v>25.60005</v>
      </c>
      <c r="AP81">
        <v>11.154308</v>
      </c>
      <c r="AQ81">
        <v>60.221069999999997</v>
      </c>
      <c r="AR81">
        <v>47.53134</v>
      </c>
      <c r="AS81">
        <v>30.860717999999999</v>
      </c>
      <c r="AT81">
        <v>10.882053000000001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72.55</v>
      </c>
      <c r="BA81">
        <f t="shared" si="4"/>
        <v>2778.9340659999998</v>
      </c>
      <c r="BD81">
        <v>20.72</v>
      </c>
      <c r="BE81">
        <v>7.21</v>
      </c>
      <c r="BF81">
        <v>1.95</v>
      </c>
      <c r="BG81">
        <v>1.79</v>
      </c>
      <c r="BH81">
        <v>5.62</v>
      </c>
      <c r="BI81">
        <v>6.8</v>
      </c>
      <c r="BJ81">
        <v>3.1</v>
      </c>
      <c r="BK81">
        <v>2.88</v>
      </c>
      <c r="BL81">
        <v>1.59</v>
      </c>
      <c r="BM81">
        <v>0</v>
      </c>
      <c r="BN81">
        <v>0.47</v>
      </c>
      <c r="BO81">
        <v>10.97</v>
      </c>
      <c r="BP81">
        <v>3.76</v>
      </c>
      <c r="BQ81">
        <v>4.16</v>
      </c>
      <c r="BR81">
        <v>1.08</v>
      </c>
      <c r="BS81">
        <v>0.45</v>
      </c>
      <c r="BT81">
        <v>0</v>
      </c>
      <c r="BU81">
        <v>0</v>
      </c>
      <c r="BV81">
        <v>0</v>
      </c>
      <c r="BW81">
        <f t="shared" si="5"/>
        <v>72.55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0.145125</v>
      </c>
      <c r="H82">
        <v>0</v>
      </c>
      <c r="I82">
        <v>0</v>
      </c>
      <c r="J82">
        <v>0</v>
      </c>
      <c r="K82">
        <v>208.525372</v>
      </c>
      <c r="L82">
        <v>631.92272200000002</v>
      </c>
      <c r="M82">
        <v>84.172499999999999</v>
      </c>
      <c r="N82">
        <v>114.285938</v>
      </c>
      <c r="O82">
        <v>119.64649199999999</v>
      </c>
      <c r="P82">
        <v>119.72812500000001</v>
      </c>
      <c r="Q82">
        <v>21.114352</v>
      </c>
      <c r="R82">
        <v>41.014449999999997</v>
      </c>
      <c r="S82">
        <v>25.533204999999999</v>
      </c>
      <c r="T82">
        <v>0</v>
      </c>
      <c r="U82">
        <v>294.09581200000002</v>
      </c>
      <c r="V82">
        <v>17.550773</v>
      </c>
      <c r="W82">
        <v>32.299987999999999</v>
      </c>
      <c r="X82">
        <v>142.72136699999999</v>
      </c>
      <c r="Y82">
        <v>0</v>
      </c>
      <c r="Z82">
        <v>19.022404000000002</v>
      </c>
      <c r="AA82">
        <v>41.655712000000001</v>
      </c>
      <c r="AB82">
        <v>39.593099000000002</v>
      </c>
      <c r="AC82">
        <v>29.568348</v>
      </c>
      <c r="AD82">
        <v>37.319571000000003</v>
      </c>
      <c r="AE82">
        <v>50.396881999999998</v>
      </c>
      <c r="AF82">
        <v>29.572604999999999</v>
      </c>
      <c r="AG82">
        <v>37.818413999999997</v>
      </c>
      <c r="AH82">
        <v>149.66494499999999</v>
      </c>
      <c r="AI82">
        <v>64.044629999999998</v>
      </c>
      <c r="AJ82">
        <v>0</v>
      </c>
      <c r="AK82">
        <v>49.110300000000002</v>
      </c>
      <c r="AL82">
        <v>80.944919999999996</v>
      </c>
      <c r="AM82">
        <v>16.249936000000002</v>
      </c>
      <c r="AN82">
        <v>0.64778999999999998</v>
      </c>
      <c r="AO82">
        <v>25.60005</v>
      </c>
      <c r="AP82">
        <v>11.154308</v>
      </c>
      <c r="AQ82">
        <v>60.221069999999997</v>
      </c>
      <c r="AR82">
        <v>47.53134</v>
      </c>
      <c r="AS82">
        <v>30.860717999999999</v>
      </c>
      <c r="AT82">
        <v>10.882053000000001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72.55</v>
      </c>
      <c r="BA82">
        <f t="shared" si="4"/>
        <v>2757.1653159999996</v>
      </c>
      <c r="BD82">
        <v>20.72</v>
      </c>
      <c r="BE82">
        <v>7.21</v>
      </c>
      <c r="BF82">
        <v>1.95</v>
      </c>
      <c r="BG82">
        <v>1.79</v>
      </c>
      <c r="BH82">
        <v>5.62</v>
      </c>
      <c r="BI82">
        <v>6.8</v>
      </c>
      <c r="BJ82">
        <v>3.1</v>
      </c>
      <c r="BK82">
        <v>2.88</v>
      </c>
      <c r="BL82">
        <v>1.59</v>
      </c>
      <c r="BM82">
        <v>0</v>
      </c>
      <c r="BN82">
        <v>0.47</v>
      </c>
      <c r="BO82">
        <v>10.97</v>
      </c>
      <c r="BP82">
        <v>3.76</v>
      </c>
      <c r="BQ82">
        <v>4.16</v>
      </c>
      <c r="BR82">
        <v>1.08</v>
      </c>
      <c r="BS82">
        <v>0.45</v>
      </c>
      <c r="BT82">
        <v>0</v>
      </c>
      <c r="BU82">
        <v>0</v>
      </c>
      <c r="BV82">
        <v>0</v>
      </c>
      <c r="BW82">
        <f t="shared" si="5"/>
        <v>72.55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0.145125</v>
      </c>
      <c r="H83">
        <v>0</v>
      </c>
      <c r="I83">
        <v>0</v>
      </c>
      <c r="J83">
        <v>0</v>
      </c>
      <c r="K83">
        <v>208.525372</v>
      </c>
      <c r="L83">
        <v>631.92272200000002</v>
      </c>
      <c r="M83">
        <v>84.172499999999999</v>
      </c>
      <c r="N83">
        <v>114.285938</v>
      </c>
      <c r="O83">
        <v>119.64649199999999</v>
      </c>
      <c r="P83">
        <v>119.72812500000001</v>
      </c>
      <c r="Q83">
        <v>21.114352</v>
      </c>
      <c r="R83">
        <v>41.014449999999997</v>
      </c>
      <c r="S83">
        <v>25.533204999999999</v>
      </c>
      <c r="T83">
        <v>0</v>
      </c>
      <c r="U83">
        <v>270.10665</v>
      </c>
      <c r="V83">
        <v>17.550773</v>
      </c>
      <c r="W83">
        <v>32.299987999999999</v>
      </c>
      <c r="X83">
        <v>142.72136699999999</v>
      </c>
      <c r="Y83">
        <v>0</v>
      </c>
      <c r="Z83">
        <v>19.022404000000002</v>
      </c>
      <c r="AA83">
        <v>41.655712000000001</v>
      </c>
      <c r="AB83">
        <v>39.593099000000002</v>
      </c>
      <c r="AC83">
        <v>29.568348</v>
      </c>
      <c r="AD83">
        <v>37.319571000000003</v>
      </c>
      <c r="AE83">
        <v>50.396881999999998</v>
      </c>
      <c r="AF83">
        <v>29.572604999999999</v>
      </c>
      <c r="AG83">
        <v>37.818413999999997</v>
      </c>
      <c r="AH83">
        <v>149.66494499999999</v>
      </c>
      <c r="AI83">
        <v>64.044629999999998</v>
      </c>
      <c r="AJ83">
        <v>0</v>
      </c>
      <c r="AK83">
        <v>49.110300000000002</v>
      </c>
      <c r="AL83">
        <v>80.944919999999996</v>
      </c>
      <c r="AM83">
        <v>16.249936000000002</v>
      </c>
      <c r="AN83">
        <v>0.64778999999999998</v>
      </c>
      <c r="AO83">
        <v>25.60005</v>
      </c>
      <c r="AP83">
        <v>11.154308</v>
      </c>
      <c r="AQ83">
        <v>60.221069999999997</v>
      </c>
      <c r="AR83">
        <v>50.735700000000001</v>
      </c>
      <c r="AS83">
        <v>30.860717999999999</v>
      </c>
      <c r="AT83">
        <v>10.882053000000001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71.960000000000008</v>
      </c>
      <c r="BA83">
        <f t="shared" si="4"/>
        <v>2735.7905139999998</v>
      </c>
      <c r="BD83">
        <v>20.72</v>
      </c>
      <c r="BE83">
        <v>7.21</v>
      </c>
      <c r="BF83">
        <v>1.99</v>
      </c>
      <c r="BG83">
        <v>1.79</v>
      </c>
      <c r="BH83">
        <v>5.62</v>
      </c>
      <c r="BI83">
        <v>6.8</v>
      </c>
      <c r="BJ83">
        <v>3.1</v>
      </c>
      <c r="BK83">
        <v>2.88</v>
      </c>
      <c r="BL83">
        <v>1.59</v>
      </c>
      <c r="BM83">
        <v>0</v>
      </c>
      <c r="BN83">
        <v>0.47</v>
      </c>
      <c r="BO83">
        <v>10.34</v>
      </c>
      <c r="BP83">
        <v>3.76</v>
      </c>
      <c r="BQ83">
        <v>4.16</v>
      </c>
      <c r="BR83">
        <v>1.08</v>
      </c>
      <c r="BS83">
        <v>0.45</v>
      </c>
      <c r="BT83">
        <v>0</v>
      </c>
      <c r="BU83">
        <v>0</v>
      </c>
      <c r="BV83">
        <v>0</v>
      </c>
      <c r="BW83">
        <f t="shared" si="5"/>
        <v>71.960000000000008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0.145125</v>
      </c>
      <c r="H84">
        <v>0</v>
      </c>
      <c r="I84">
        <v>0</v>
      </c>
      <c r="J84">
        <v>0</v>
      </c>
      <c r="K84">
        <v>208.525372</v>
      </c>
      <c r="L84">
        <v>631.92272200000002</v>
      </c>
      <c r="M84">
        <v>84.172499999999999</v>
      </c>
      <c r="N84">
        <v>114.285938</v>
      </c>
      <c r="O84">
        <v>119.64649199999999</v>
      </c>
      <c r="P84">
        <v>119.72812500000001</v>
      </c>
      <c r="Q84">
        <v>21.114352</v>
      </c>
      <c r="R84">
        <v>41.014449999999997</v>
      </c>
      <c r="S84">
        <v>25.533204999999999</v>
      </c>
      <c r="T84">
        <v>0</v>
      </c>
      <c r="U84">
        <v>270.10665</v>
      </c>
      <c r="V84">
        <v>17.550773</v>
      </c>
      <c r="W84">
        <v>32.299987999999999</v>
      </c>
      <c r="X84">
        <v>142.72136699999999</v>
      </c>
      <c r="Y84">
        <v>0</v>
      </c>
      <c r="Z84">
        <v>19.022404000000002</v>
      </c>
      <c r="AA84">
        <v>41.655712000000001</v>
      </c>
      <c r="AB84">
        <v>39.593099000000002</v>
      </c>
      <c r="AC84">
        <v>29.568348</v>
      </c>
      <c r="AD84">
        <v>37.319571000000003</v>
      </c>
      <c r="AE84">
        <v>50.396881999999998</v>
      </c>
      <c r="AF84">
        <v>29.572604999999999</v>
      </c>
      <c r="AG84">
        <v>37.818413999999997</v>
      </c>
      <c r="AH84">
        <v>149.66494499999999</v>
      </c>
      <c r="AI84">
        <v>64.044629999999998</v>
      </c>
      <c r="AJ84">
        <v>0</v>
      </c>
      <c r="AK84">
        <v>49.110300000000002</v>
      </c>
      <c r="AL84">
        <v>80.944919999999996</v>
      </c>
      <c r="AM84">
        <v>16.249936000000002</v>
      </c>
      <c r="AN84">
        <v>0.64778999999999998</v>
      </c>
      <c r="AO84">
        <v>25.60005</v>
      </c>
      <c r="AP84">
        <v>11.154308</v>
      </c>
      <c r="AQ84">
        <v>60.221069999999997</v>
      </c>
      <c r="AR84">
        <v>50.735700000000001</v>
      </c>
      <c r="AS84">
        <v>30.860717999999999</v>
      </c>
      <c r="AT84">
        <v>10.882053000000001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71.960000000000008</v>
      </c>
      <c r="BA84">
        <f t="shared" si="4"/>
        <v>2735.7905139999998</v>
      </c>
      <c r="BD84">
        <v>20.72</v>
      </c>
      <c r="BE84">
        <v>7.21</v>
      </c>
      <c r="BF84">
        <v>1.99</v>
      </c>
      <c r="BG84">
        <v>1.79</v>
      </c>
      <c r="BH84">
        <v>5.62</v>
      </c>
      <c r="BI84">
        <v>6.8</v>
      </c>
      <c r="BJ84">
        <v>3.1</v>
      </c>
      <c r="BK84">
        <v>2.88</v>
      </c>
      <c r="BL84">
        <v>1.59</v>
      </c>
      <c r="BM84">
        <v>0</v>
      </c>
      <c r="BN84">
        <v>0.47</v>
      </c>
      <c r="BO84">
        <v>10.34</v>
      </c>
      <c r="BP84">
        <v>3.76</v>
      </c>
      <c r="BQ84">
        <v>4.16</v>
      </c>
      <c r="BR84">
        <v>1.08</v>
      </c>
      <c r="BS84">
        <v>0.45</v>
      </c>
      <c r="BT84">
        <v>0</v>
      </c>
      <c r="BU84">
        <v>0</v>
      </c>
      <c r="BV84">
        <v>0</v>
      </c>
      <c r="BW84">
        <f t="shared" si="5"/>
        <v>71.960000000000008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0.145125</v>
      </c>
      <c r="H85">
        <v>0</v>
      </c>
      <c r="I85">
        <v>0</v>
      </c>
      <c r="J85">
        <v>0</v>
      </c>
      <c r="K85">
        <v>208.525372</v>
      </c>
      <c r="L85">
        <v>631.92272200000002</v>
      </c>
      <c r="M85">
        <v>84.172499999999999</v>
      </c>
      <c r="N85">
        <v>114.285938</v>
      </c>
      <c r="O85">
        <v>119.64649199999999</v>
      </c>
      <c r="P85">
        <v>119.72812500000001</v>
      </c>
      <c r="Q85">
        <v>21.114352</v>
      </c>
      <c r="R85">
        <v>41.014449999999997</v>
      </c>
      <c r="S85">
        <v>25.533204999999999</v>
      </c>
      <c r="T85">
        <v>0</v>
      </c>
      <c r="U85">
        <v>270.10665</v>
      </c>
      <c r="V85">
        <v>17.550773</v>
      </c>
      <c r="W85">
        <v>32.299987999999999</v>
      </c>
      <c r="X85">
        <v>142.72136699999999</v>
      </c>
      <c r="Y85">
        <v>0</v>
      </c>
      <c r="Z85">
        <v>19.022404000000002</v>
      </c>
      <c r="AA85">
        <v>41.655712000000001</v>
      </c>
      <c r="AB85">
        <v>39.593099000000002</v>
      </c>
      <c r="AC85">
        <v>29.568348</v>
      </c>
      <c r="AD85">
        <v>37.319571000000003</v>
      </c>
      <c r="AE85">
        <v>50.396881999999998</v>
      </c>
      <c r="AF85">
        <v>29.572604999999999</v>
      </c>
      <c r="AG85">
        <v>37.818413999999997</v>
      </c>
      <c r="AH85">
        <v>149.66494499999999</v>
      </c>
      <c r="AI85">
        <v>64.044629999999998</v>
      </c>
      <c r="AJ85">
        <v>0</v>
      </c>
      <c r="AK85">
        <v>49.110300000000002</v>
      </c>
      <c r="AL85">
        <v>76.785250000000005</v>
      </c>
      <c r="AM85">
        <v>16.249936000000002</v>
      </c>
      <c r="AN85">
        <v>0.64778999999999998</v>
      </c>
      <c r="AO85">
        <v>24.46227</v>
      </c>
      <c r="AP85">
        <v>11.154308</v>
      </c>
      <c r="AQ85">
        <v>60.221069999999997</v>
      </c>
      <c r="AR85">
        <v>47.53134</v>
      </c>
      <c r="AS85">
        <v>30.860717999999999</v>
      </c>
      <c r="AT85">
        <v>10.882053000000001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72.44</v>
      </c>
      <c r="BA85">
        <f t="shared" si="4"/>
        <v>2727.7687039999996</v>
      </c>
      <c r="BD85">
        <v>20.72</v>
      </c>
      <c r="BE85">
        <v>7.21</v>
      </c>
      <c r="BF85">
        <v>1.99</v>
      </c>
      <c r="BG85">
        <v>1.79</v>
      </c>
      <c r="BH85">
        <v>5.62</v>
      </c>
      <c r="BI85">
        <v>6.8</v>
      </c>
      <c r="BJ85">
        <v>3.1</v>
      </c>
      <c r="BK85">
        <v>2.88</v>
      </c>
      <c r="BL85">
        <v>1.59</v>
      </c>
      <c r="BM85">
        <v>0</v>
      </c>
      <c r="BN85">
        <v>0.47</v>
      </c>
      <c r="BO85">
        <v>10.82</v>
      </c>
      <c r="BP85">
        <v>3.76</v>
      </c>
      <c r="BQ85">
        <v>4.16</v>
      </c>
      <c r="BR85">
        <v>1.08</v>
      </c>
      <c r="BS85">
        <v>0.45</v>
      </c>
      <c r="BT85">
        <v>0</v>
      </c>
      <c r="BU85">
        <v>0</v>
      </c>
      <c r="BV85">
        <v>0</v>
      </c>
      <c r="BW85">
        <f t="shared" si="5"/>
        <v>72.44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0.145125</v>
      </c>
      <c r="H86">
        <v>0</v>
      </c>
      <c r="I86">
        <v>0</v>
      </c>
      <c r="J86">
        <v>0</v>
      </c>
      <c r="K86">
        <v>208.525372</v>
      </c>
      <c r="L86">
        <v>631.92272200000002</v>
      </c>
      <c r="M86">
        <v>84.172499999999999</v>
      </c>
      <c r="N86">
        <v>114.285938</v>
      </c>
      <c r="O86">
        <v>119.64649199999999</v>
      </c>
      <c r="P86">
        <v>119.72812500000001</v>
      </c>
      <c r="Q86">
        <v>21.114352</v>
      </c>
      <c r="R86">
        <v>41.014449999999997</v>
      </c>
      <c r="S86">
        <v>25.533204999999999</v>
      </c>
      <c r="T86">
        <v>0</v>
      </c>
      <c r="U86">
        <v>270.10665</v>
      </c>
      <c r="V86">
        <v>17.550773</v>
      </c>
      <c r="W86">
        <v>32.299987999999999</v>
      </c>
      <c r="X86">
        <v>142.72136699999999</v>
      </c>
      <c r="Y86">
        <v>0</v>
      </c>
      <c r="Z86">
        <v>19.022404000000002</v>
      </c>
      <c r="AA86">
        <v>41.655712000000001</v>
      </c>
      <c r="AB86">
        <v>39.593099000000002</v>
      </c>
      <c r="AC86">
        <v>29.568348</v>
      </c>
      <c r="AD86">
        <v>37.319571000000003</v>
      </c>
      <c r="AE86">
        <v>50.396881999999998</v>
      </c>
      <c r="AF86">
        <v>29.572604999999999</v>
      </c>
      <c r="AG86">
        <v>37.818413999999997</v>
      </c>
      <c r="AH86">
        <v>149.66494499999999</v>
      </c>
      <c r="AI86">
        <v>30.790687999999999</v>
      </c>
      <c r="AJ86">
        <v>0</v>
      </c>
      <c r="AK86">
        <v>49.110300000000002</v>
      </c>
      <c r="AL86">
        <v>76.785250000000005</v>
      </c>
      <c r="AM86">
        <v>16.249936000000002</v>
      </c>
      <c r="AN86">
        <v>0.64778999999999998</v>
      </c>
      <c r="AO86">
        <v>24.46227</v>
      </c>
      <c r="AP86">
        <v>11.154308</v>
      </c>
      <c r="AQ86">
        <v>60.221069999999997</v>
      </c>
      <c r="AR86">
        <v>47.53134</v>
      </c>
      <c r="AS86">
        <v>30.860717999999999</v>
      </c>
      <c r="AT86">
        <v>10.882053000000001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72.44</v>
      </c>
      <c r="BA86">
        <f t="shared" si="4"/>
        <v>2694.5147619999998</v>
      </c>
      <c r="BD86">
        <v>20.72</v>
      </c>
      <c r="BE86">
        <v>7.21</v>
      </c>
      <c r="BF86">
        <v>1.99</v>
      </c>
      <c r="BG86">
        <v>1.79</v>
      </c>
      <c r="BH86">
        <v>5.62</v>
      </c>
      <c r="BI86">
        <v>6.8</v>
      </c>
      <c r="BJ86">
        <v>3.1</v>
      </c>
      <c r="BK86">
        <v>2.88</v>
      </c>
      <c r="BL86">
        <v>1.59</v>
      </c>
      <c r="BM86">
        <v>0</v>
      </c>
      <c r="BN86">
        <v>0.47</v>
      </c>
      <c r="BO86">
        <v>10.82</v>
      </c>
      <c r="BP86">
        <v>3.76</v>
      </c>
      <c r="BQ86">
        <v>4.16</v>
      </c>
      <c r="BR86">
        <v>1.08</v>
      </c>
      <c r="BS86">
        <v>0.45</v>
      </c>
      <c r="BT86">
        <v>0</v>
      </c>
      <c r="BU86">
        <v>0</v>
      </c>
      <c r="BV86">
        <v>0</v>
      </c>
      <c r="BW86">
        <f t="shared" si="5"/>
        <v>72.44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0.145125</v>
      </c>
      <c r="H87">
        <v>0</v>
      </c>
      <c r="I87">
        <v>0</v>
      </c>
      <c r="J87">
        <v>0</v>
      </c>
      <c r="K87">
        <v>208.525372</v>
      </c>
      <c r="L87">
        <v>631.92272200000002</v>
      </c>
      <c r="M87">
        <v>84.172499999999999</v>
      </c>
      <c r="N87">
        <v>114.285938</v>
      </c>
      <c r="O87">
        <v>119.64649199999999</v>
      </c>
      <c r="P87">
        <v>119.72812500000001</v>
      </c>
      <c r="Q87">
        <v>21.114352</v>
      </c>
      <c r="R87">
        <v>41.014449999999997</v>
      </c>
      <c r="S87">
        <v>25.533204999999999</v>
      </c>
      <c r="T87">
        <v>0</v>
      </c>
      <c r="U87">
        <v>270.10665</v>
      </c>
      <c r="V87">
        <v>17.550773</v>
      </c>
      <c r="W87">
        <v>32.593623999999998</v>
      </c>
      <c r="X87">
        <v>142.72136699999999</v>
      </c>
      <c r="Y87">
        <v>0</v>
      </c>
      <c r="Z87">
        <v>19.022404000000002</v>
      </c>
      <c r="AA87">
        <v>41.27355</v>
      </c>
      <c r="AB87">
        <v>38.226041000000002</v>
      </c>
      <c r="AC87">
        <v>28.118266999999999</v>
      </c>
      <c r="AD87">
        <v>35.402470000000001</v>
      </c>
      <c r="AE87">
        <v>47.829867999999998</v>
      </c>
      <c r="AF87">
        <v>28.618649999999999</v>
      </c>
      <c r="AG87">
        <v>37.818413999999997</v>
      </c>
      <c r="AH87">
        <v>147.96993399999999</v>
      </c>
      <c r="AI87">
        <v>28.327432000000002</v>
      </c>
      <c r="AJ87">
        <v>0</v>
      </c>
      <c r="AK87">
        <v>49.110300000000002</v>
      </c>
      <c r="AL87">
        <v>76.785250000000005</v>
      </c>
      <c r="AM87">
        <v>15.476129999999999</v>
      </c>
      <c r="AN87">
        <v>0.64778999999999998</v>
      </c>
      <c r="AO87">
        <v>24.46227</v>
      </c>
      <c r="AP87">
        <v>11.154308</v>
      </c>
      <c r="AQ87">
        <v>60.221069999999997</v>
      </c>
      <c r="AR87">
        <v>47.53134</v>
      </c>
      <c r="AS87">
        <v>30.860717999999999</v>
      </c>
      <c r="AT87">
        <v>10.882053000000001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72.819999999999993</v>
      </c>
      <c r="BA87">
        <f t="shared" si="4"/>
        <v>2681.618954</v>
      </c>
      <c r="BD87">
        <v>20.72</v>
      </c>
      <c r="BE87">
        <v>7.21</v>
      </c>
      <c r="BF87">
        <v>1.91</v>
      </c>
      <c r="BG87">
        <v>1.79</v>
      </c>
      <c r="BH87">
        <v>5.62</v>
      </c>
      <c r="BI87">
        <v>6.8</v>
      </c>
      <c r="BJ87">
        <v>3.1</v>
      </c>
      <c r="BK87">
        <v>3.04</v>
      </c>
      <c r="BL87">
        <v>1.59</v>
      </c>
      <c r="BM87">
        <v>0</v>
      </c>
      <c r="BN87">
        <v>0.47</v>
      </c>
      <c r="BO87">
        <v>11.13</v>
      </c>
      <c r="BP87">
        <v>3.76</v>
      </c>
      <c r="BQ87">
        <v>4.16</v>
      </c>
      <c r="BR87">
        <v>1.08</v>
      </c>
      <c r="BS87">
        <v>0.44</v>
      </c>
      <c r="BT87">
        <v>0</v>
      </c>
      <c r="BU87">
        <v>0</v>
      </c>
      <c r="BV87">
        <v>0</v>
      </c>
      <c r="BW87">
        <f t="shared" si="5"/>
        <v>72.819999999999993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0.145125</v>
      </c>
      <c r="H88">
        <v>0</v>
      </c>
      <c r="I88">
        <v>0</v>
      </c>
      <c r="J88">
        <v>0</v>
      </c>
      <c r="K88">
        <v>208.525372</v>
      </c>
      <c r="L88">
        <v>631.92272200000002</v>
      </c>
      <c r="M88">
        <v>84.172499999999999</v>
      </c>
      <c r="N88">
        <v>114.285938</v>
      </c>
      <c r="O88">
        <v>119.64649199999999</v>
      </c>
      <c r="P88">
        <v>119.72812500000001</v>
      </c>
      <c r="Q88">
        <v>21.114352</v>
      </c>
      <c r="R88">
        <v>41.014449999999997</v>
      </c>
      <c r="S88">
        <v>25.533204999999999</v>
      </c>
      <c r="T88">
        <v>0</v>
      </c>
      <c r="U88">
        <v>270.10665</v>
      </c>
      <c r="V88">
        <v>17.550773</v>
      </c>
      <c r="W88">
        <v>32.593623999999998</v>
      </c>
      <c r="X88">
        <v>142.72136699999999</v>
      </c>
      <c r="Y88">
        <v>0</v>
      </c>
      <c r="Z88">
        <v>19.022404000000002</v>
      </c>
      <c r="AA88">
        <v>41.27355</v>
      </c>
      <c r="AB88">
        <v>38.226041000000002</v>
      </c>
      <c r="AC88">
        <v>28.118266999999999</v>
      </c>
      <c r="AD88">
        <v>35.402470000000001</v>
      </c>
      <c r="AE88">
        <v>47.829867999999998</v>
      </c>
      <c r="AF88">
        <v>28.618649999999999</v>
      </c>
      <c r="AG88">
        <v>37.818413999999997</v>
      </c>
      <c r="AH88">
        <v>147.96993399999999</v>
      </c>
      <c r="AI88">
        <v>28.327432000000002</v>
      </c>
      <c r="AJ88">
        <v>0</v>
      </c>
      <c r="AK88">
        <v>49.110300000000002</v>
      </c>
      <c r="AL88">
        <v>76.785250000000005</v>
      </c>
      <c r="AM88">
        <v>15.476129999999999</v>
      </c>
      <c r="AN88">
        <v>0.64778999999999998</v>
      </c>
      <c r="AO88">
        <v>24.46227</v>
      </c>
      <c r="AP88">
        <v>11.154308</v>
      </c>
      <c r="AQ88">
        <v>60.221069999999997</v>
      </c>
      <c r="AR88">
        <v>47.53134</v>
      </c>
      <c r="AS88">
        <v>30.860717999999999</v>
      </c>
      <c r="AT88">
        <v>10.882053000000001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72.899999999999991</v>
      </c>
      <c r="BA88">
        <f t="shared" si="4"/>
        <v>2681.698954</v>
      </c>
      <c r="BD88">
        <v>20.72</v>
      </c>
      <c r="BE88">
        <v>7.21</v>
      </c>
      <c r="BF88">
        <v>1.99</v>
      </c>
      <c r="BG88">
        <v>1.79</v>
      </c>
      <c r="BH88">
        <v>5.62</v>
      </c>
      <c r="BI88">
        <v>6.8</v>
      </c>
      <c r="BJ88">
        <v>3.1</v>
      </c>
      <c r="BK88">
        <v>3.04</v>
      </c>
      <c r="BL88">
        <v>1.59</v>
      </c>
      <c r="BM88">
        <v>0</v>
      </c>
      <c r="BN88">
        <v>0.47</v>
      </c>
      <c r="BO88">
        <v>11.13</v>
      </c>
      <c r="BP88">
        <v>3.76</v>
      </c>
      <c r="BQ88">
        <v>4.16</v>
      </c>
      <c r="BR88">
        <v>1.08</v>
      </c>
      <c r="BS88">
        <v>0.44</v>
      </c>
      <c r="BT88">
        <v>0</v>
      </c>
      <c r="BU88">
        <v>0</v>
      </c>
      <c r="BV88">
        <v>0</v>
      </c>
      <c r="BW88">
        <f t="shared" si="5"/>
        <v>72.899999999999991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0.145125</v>
      </c>
      <c r="H89">
        <v>0</v>
      </c>
      <c r="I89">
        <v>0</v>
      </c>
      <c r="J89">
        <v>0</v>
      </c>
      <c r="K89">
        <v>208.525372</v>
      </c>
      <c r="L89">
        <v>631.92272200000002</v>
      </c>
      <c r="M89">
        <v>84.172499999999999</v>
      </c>
      <c r="N89">
        <v>114.285938</v>
      </c>
      <c r="O89">
        <v>119.64649199999999</v>
      </c>
      <c r="P89">
        <v>119.72812500000001</v>
      </c>
      <c r="Q89">
        <v>21.114352</v>
      </c>
      <c r="R89">
        <v>41.014449999999997</v>
      </c>
      <c r="S89">
        <v>25.533204999999999</v>
      </c>
      <c r="T89">
        <v>0</v>
      </c>
      <c r="U89">
        <v>270.10665</v>
      </c>
      <c r="V89">
        <v>17.550773</v>
      </c>
      <c r="W89">
        <v>32.593623999999998</v>
      </c>
      <c r="X89">
        <v>142.72136699999999</v>
      </c>
      <c r="Y89">
        <v>0</v>
      </c>
      <c r="Z89">
        <v>19.022404000000002</v>
      </c>
      <c r="AA89">
        <v>41.27355</v>
      </c>
      <c r="AB89">
        <v>38.226041000000002</v>
      </c>
      <c r="AC89">
        <v>28.118266999999999</v>
      </c>
      <c r="AD89">
        <v>35.402470000000001</v>
      </c>
      <c r="AE89">
        <v>47.829867999999998</v>
      </c>
      <c r="AF89">
        <v>28.618649999999999</v>
      </c>
      <c r="AG89">
        <v>37.818413999999997</v>
      </c>
      <c r="AH89">
        <v>147.96993399999999</v>
      </c>
      <c r="AI89">
        <v>28.327432000000002</v>
      </c>
      <c r="AJ89">
        <v>0</v>
      </c>
      <c r="AK89">
        <v>49.110300000000002</v>
      </c>
      <c r="AL89">
        <v>76.785250000000005</v>
      </c>
      <c r="AM89">
        <v>15.476129999999999</v>
      </c>
      <c r="AN89">
        <v>0.64778999999999998</v>
      </c>
      <c r="AO89">
        <v>24.46227</v>
      </c>
      <c r="AP89">
        <v>11.154308</v>
      </c>
      <c r="AQ89">
        <v>60.221069999999997</v>
      </c>
      <c r="AR89">
        <v>47.53134</v>
      </c>
      <c r="AS89">
        <v>30.860717999999999</v>
      </c>
      <c r="AT89">
        <v>10.882053000000001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72.91</v>
      </c>
      <c r="BA89">
        <f t="shared" si="4"/>
        <v>2681.7089539999997</v>
      </c>
      <c r="BD89">
        <v>20.72</v>
      </c>
      <c r="BE89">
        <v>7.21</v>
      </c>
      <c r="BF89">
        <v>1.99</v>
      </c>
      <c r="BG89">
        <v>1.79</v>
      </c>
      <c r="BH89">
        <v>5.62</v>
      </c>
      <c r="BI89">
        <v>6.8</v>
      </c>
      <c r="BJ89">
        <v>3.1</v>
      </c>
      <c r="BK89">
        <v>3.04</v>
      </c>
      <c r="BL89">
        <v>1.59</v>
      </c>
      <c r="BM89">
        <v>0</v>
      </c>
      <c r="BN89">
        <v>0.47</v>
      </c>
      <c r="BO89">
        <v>11.13</v>
      </c>
      <c r="BP89">
        <v>3.76</v>
      </c>
      <c r="BQ89">
        <v>4.16</v>
      </c>
      <c r="BR89">
        <v>1.08</v>
      </c>
      <c r="BS89">
        <v>0.45</v>
      </c>
      <c r="BT89">
        <v>0</v>
      </c>
      <c r="BU89">
        <v>0</v>
      </c>
      <c r="BV89">
        <v>0</v>
      </c>
      <c r="BW89">
        <f t="shared" si="5"/>
        <v>72.91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0.145125</v>
      </c>
      <c r="H90">
        <v>0</v>
      </c>
      <c r="I90">
        <v>0</v>
      </c>
      <c r="J90">
        <v>0</v>
      </c>
      <c r="K90">
        <v>208.525372</v>
      </c>
      <c r="L90">
        <v>631.92272200000002</v>
      </c>
      <c r="M90">
        <v>84.172499999999999</v>
      </c>
      <c r="N90">
        <v>114.285938</v>
      </c>
      <c r="O90">
        <v>119.64649199999999</v>
      </c>
      <c r="P90">
        <v>119.72812500000001</v>
      </c>
      <c r="Q90">
        <v>21.114352</v>
      </c>
      <c r="R90">
        <v>41.014449999999997</v>
      </c>
      <c r="S90">
        <v>25.533204999999999</v>
      </c>
      <c r="T90">
        <v>0</v>
      </c>
      <c r="U90">
        <v>270.10665</v>
      </c>
      <c r="V90">
        <v>17.550773</v>
      </c>
      <c r="W90">
        <v>32.593623999999998</v>
      </c>
      <c r="X90">
        <v>142.72136699999999</v>
      </c>
      <c r="Y90">
        <v>0</v>
      </c>
      <c r="Z90">
        <v>19.022404000000002</v>
      </c>
      <c r="AA90">
        <v>41.27355</v>
      </c>
      <c r="AB90">
        <v>38.226041000000002</v>
      </c>
      <c r="AC90">
        <v>28.118266999999999</v>
      </c>
      <c r="AD90">
        <v>35.402470000000001</v>
      </c>
      <c r="AE90">
        <v>47.829867999999998</v>
      </c>
      <c r="AF90">
        <v>28.618649999999999</v>
      </c>
      <c r="AG90">
        <v>37.818413999999997</v>
      </c>
      <c r="AH90">
        <v>147.96993399999999</v>
      </c>
      <c r="AI90">
        <v>28.327432000000002</v>
      </c>
      <c r="AJ90">
        <v>0</v>
      </c>
      <c r="AK90">
        <v>49.110300000000002</v>
      </c>
      <c r="AL90">
        <v>76.785250000000005</v>
      </c>
      <c r="AM90">
        <v>15.476129999999999</v>
      </c>
      <c r="AN90">
        <v>0.64778999999999998</v>
      </c>
      <c r="AO90">
        <v>24.46227</v>
      </c>
      <c r="AP90">
        <v>11.154308</v>
      </c>
      <c r="AQ90">
        <v>60.221069999999997</v>
      </c>
      <c r="AR90">
        <v>47.53134</v>
      </c>
      <c r="AS90">
        <v>30.860717999999999</v>
      </c>
      <c r="AT90">
        <v>10.882053000000001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72.91</v>
      </c>
      <c r="BA90">
        <f t="shared" si="4"/>
        <v>2681.7089539999997</v>
      </c>
      <c r="BD90">
        <v>20.72</v>
      </c>
      <c r="BE90">
        <v>7.21</v>
      </c>
      <c r="BF90">
        <v>1.99</v>
      </c>
      <c r="BG90">
        <v>1.79</v>
      </c>
      <c r="BH90">
        <v>5.62</v>
      </c>
      <c r="BI90">
        <v>6.8</v>
      </c>
      <c r="BJ90">
        <v>3.1</v>
      </c>
      <c r="BK90">
        <v>3.04</v>
      </c>
      <c r="BL90">
        <v>1.59</v>
      </c>
      <c r="BM90">
        <v>0</v>
      </c>
      <c r="BN90">
        <v>0.47</v>
      </c>
      <c r="BO90">
        <v>11.13</v>
      </c>
      <c r="BP90">
        <v>3.76</v>
      </c>
      <c r="BQ90">
        <v>4.16</v>
      </c>
      <c r="BR90">
        <v>1.08</v>
      </c>
      <c r="BS90">
        <v>0.45</v>
      </c>
      <c r="BT90">
        <v>0</v>
      </c>
      <c r="BU90">
        <v>0</v>
      </c>
      <c r="BV90">
        <v>0</v>
      </c>
      <c r="BW90">
        <f t="shared" si="5"/>
        <v>72.91</v>
      </c>
    </row>
    <row r="91" spans="1:75">
      <c r="A91" t="s">
        <v>133</v>
      </c>
      <c r="B91">
        <v>0</v>
      </c>
      <c r="C91">
        <v>1.548</v>
      </c>
      <c r="D91">
        <v>0</v>
      </c>
      <c r="E91">
        <v>0</v>
      </c>
      <c r="F91">
        <v>0</v>
      </c>
      <c r="G91">
        <v>0.145125</v>
      </c>
      <c r="H91">
        <v>0</v>
      </c>
      <c r="I91">
        <v>0</v>
      </c>
      <c r="J91">
        <v>0</v>
      </c>
      <c r="K91">
        <v>208.525372</v>
      </c>
      <c r="L91">
        <v>631.92272200000002</v>
      </c>
      <c r="M91">
        <v>84.172499999999999</v>
      </c>
      <c r="N91">
        <v>114.285938</v>
      </c>
      <c r="O91">
        <v>119.64649199999999</v>
      </c>
      <c r="P91">
        <v>119.72812500000001</v>
      </c>
      <c r="Q91">
        <v>21.114352</v>
      </c>
      <c r="R91">
        <v>41.014449999999997</v>
      </c>
      <c r="S91">
        <v>25.533204999999999</v>
      </c>
      <c r="T91">
        <v>0</v>
      </c>
      <c r="U91">
        <v>266.66718800000001</v>
      </c>
      <c r="V91">
        <v>17.550773</v>
      </c>
      <c r="W91">
        <v>32.593623999999998</v>
      </c>
      <c r="X91">
        <v>142.72136699999999</v>
      </c>
      <c r="Y91">
        <v>0</v>
      </c>
      <c r="Z91">
        <v>19.022404000000002</v>
      </c>
      <c r="AA91">
        <v>41.655712000000001</v>
      </c>
      <c r="AB91">
        <v>39.593099000000002</v>
      </c>
      <c r="AC91">
        <v>29.568348</v>
      </c>
      <c r="AD91">
        <v>37.319571000000003</v>
      </c>
      <c r="AE91">
        <v>50.396881999999998</v>
      </c>
      <c r="AF91">
        <v>29.572604999999999</v>
      </c>
      <c r="AG91">
        <v>37.818413999999997</v>
      </c>
      <c r="AH91">
        <v>149.66494499999999</v>
      </c>
      <c r="AI91">
        <v>28.327432000000002</v>
      </c>
      <c r="AJ91">
        <v>0</v>
      </c>
      <c r="AK91">
        <v>49.110300000000002</v>
      </c>
      <c r="AL91">
        <v>76.785250000000005</v>
      </c>
      <c r="AM91">
        <v>16.249936000000002</v>
      </c>
      <c r="AN91">
        <v>0.64778999999999998</v>
      </c>
      <c r="AO91">
        <v>24.46227</v>
      </c>
      <c r="AP91">
        <v>11.154308</v>
      </c>
      <c r="AQ91">
        <v>60.221069999999997</v>
      </c>
      <c r="AR91">
        <v>47.53134</v>
      </c>
      <c r="AS91">
        <v>30.860717999999999</v>
      </c>
      <c r="AT91">
        <v>10.882053000000001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73.110000000000014</v>
      </c>
      <c r="BA91">
        <f t="shared" si="4"/>
        <v>2691.1236800000001</v>
      </c>
      <c r="BD91">
        <v>19.8</v>
      </c>
      <c r="BE91">
        <v>7.39</v>
      </c>
      <c r="BF91">
        <v>1.9</v>
      </c>
      <c r="BG91">
        <v>1.85</v>
      </c>
      <c r="BH91">
        <v>5.62</v>
      </c>
      <c r="BI91">
        <v>6.94</v>
      </c>
      <c r="BJ91">
        <v>3.01</v>
      </c>
      <c r="BK91">
        <v>3.1</v>
      </c>
      <c r="BL91">
        <v>1.71</v>
      </c>
      <c r="BM91">
        <v>0</v>
      </c>
      <c r="BN91">
        <v>0.49</v>
      </c>
      <c r="BO91">
        <v>11.65</v>
      </c>
      <c r="BP91">
        <v>3.86</v>
      </c>
      <c r="BQ91">
        <v>4.29</v>
      </c>
      <c r="BR91">
        <v>1.05</v>
      </c>
      <c r="BS91">
        <v>0.45</v>
      </c>
      <c r="BT91">
        <v>0</v>
      </c>
      <c r="BU91">
        <v>0</v>
      </c>
      <c r="BV91">
        <v>0</v>
      </c>
      <c r="BW91">
        <f t="shared" si="5"/>
        <v>73.110000000000014</v>
      </c>
    </row>
    <row r="92" spans="1:75">
      <c r="A92" t="s">
        <v>134</v>
      </c>
      <c r="B92">
        <v>0</v>
      </c>
      <c r="C92">
        <v>1.548</v>
      </c>
      <c r="D92">
        <v>0</v>
      </c>
      <c r="E92">
        <v>0</v>
      </c>
      <c r="F92">
        <v>0</v>
      </c>
      <c r="G92">
        <v>0.145125</v>
      </c>
      <c r="H92">
        <v>0</v>
      </c>
      <c r="I92">
        <v>0</v>
      </c>
      <c r="J92">
        <v>0</v>
      </c>
      <c r="K92">
        <v>208.525372</v>
      </c>
      <c r="L92">
        <v>631.92272200000002</v>
      </c>
      <c r="M92">
        <v>84.172499999999999</v>
      </c>
      <c r="N92">
        <v>114.285938</v>
      </c>
      <c r="O92">
        <v>119.64649199999999</v>
      </c>
      <c r="P92">
        <v>119.72812500000001</v>
      </c>
      <c r="Q92">
        <v>21.114352</v>
      </c>
      <c r="R92">
        <v>41.014449999999997</v>
      </c>
      <c r="S92">
        <v>25.533204999999999</v>
      </c>
      <c r="T92">
        <v>0</v>
      </c>
      <c r="U92">
        <v>266.66718800000001</v>
      </c>
      <c r="V92">
        <v>17.550773</v>
      </c>
      <c r="W92">
        <v>32.593623999999998</v>
      </c>
      <c r="X92">
        <v>142.72136699999999</v>
      </c>
      <c r="Y92">
        <v>0</v>
      </c>
      <c r="Z92">
        <v>19.022404000000002</v>
      </c>
      <c r="AA92">
        <v>41.655712000000001</v>
      </c>
      <c r="AB92">
        <v>39.593099000000002</v>
      </c>
      <c r="AC92">
        <v>29.568348</v>
      </c>
      <c r="AD92">
        <v>37.319571000000003</v>
      </c>
      <c r="AE92">
        <v>50.396881999999998</v>
      </c>
      <c r="AF92">
        <v>29.572604999999999</v>
      </c>
      <c r="AG92">
        <v>37.818413999999997</v>
      </c>
      <c r="AH92">
        <v>149.66494499999999</v>
      </c>
      <c r="AI92">
        <v>28.327432000000002</v>
      </c>
      <c r="AJ92">
        <v>0</v>
      </c>
      <c r="AK92">
        <v>49.110300000000002</v>
      </c>
      <c r="AL92">
        <v>76.785250000000005</v>
      </c>
      <c r="AM92">
        <v>16.249936000000002</v>
      </c>
      <c r="AN92">
        <v>0.64778999999999998</v>
      </c>
      <c r="AO92">
        <v>24.46227</v>
      </c>
      <c r="AP92">
        <v>11.154308</v>
      </c>
      <c r="AQ92">
        <v>60.221069999999997</v>
      </c>
      <c r="AR92">
        <v>47.53134</v>
      </c>
      <c r="AS92">
        <v>30.860717999999999</v>
      </c>
      <c r="AT92">
        <v>10.882053000000001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73.110000000000014</v>
      </c>
      <c r="BA92">
        <f t="shared" si="4"/>
        <v>2691.1236800000001</v>
      </c>
      <c r="BD92">
        <v>19.8</v>
      </c>
      <c r="BE92">
        <v>7.39</v>
      </c>
      <c r="BF92">
        <v>1.9</v>
      </c>
      <c r="BG92">
        <v>1.85</v>
      </c>
      <c r="BH92">
        <v>5.62</v>
      </c>
      <c r="BI92">
        <v>6.94</v>
      </c>
      <c r="BJ92">
        <v>3.01</v>
      </c>
      <c r="BK92">
        <v>3.1</v>
      </c>
      <c r="BL92">
        <v>1.71</v>
      </c>
      <c r="BM92">
        <v>0</v>
      </c>
      <c r="BN92">
        <v>0.49</v>
      </c>
      <c r="BO92">
        <v>11.65</v>
      </c>
      <c r="BP92">
        <v>3.86</v>
      </c>
      <c r="BQ92">
        <v>4.29</v>
      </c>
      <c r="BR92">
        <v>1.05</v>
      </c>
      <c r="BS92">
        <v>0.45</v>
      </c>
      <c r="BT92">
        <v>0</v>
      </c>
      <c r="BU92">
        <v>0</v>
      </c>
      <c r="BV92">
        <v>0</v>
      </c>
      <c r="BW92">
        <f t="shared" si="5"/>
        <v>73.110000000000014</v>
      </c>
    </row>
    <row r="93" spans="1:75">
      <c r="A93" t="s">
        <v>135</v>
      </c>
      <c r="B93">
        <v>0</v>
      </c>
      <c r="C93">
        <v>1.548</v>
      </c>
      <c r="D93">
        <v>0</v>
      </c>
      <c r="E93">
        <v>0</v>
      </c>
      <c r="F93">
        <v>0</v>
      </c>
      <c r="G93">
        <v>0.145125</v>
      </c>
      <c r="H93">
        <v>0</v>
      </c>
      <c r="I93">
        <v>0</v>
      </c>
      <c r="J93">
        <v>0</v>
      </c>
      <c r="K93">
        <v>208.525372</v>
      </c>
      <c r="L93">
        <v>631.92272200000002</v>
      </c>
      <c r="M93">
        <v>84.172499999999999</v>
      </c>
      <c r="N93">
        <v>114.285938</v>
      </c>
      <c r="O93">
        <v>119.64649199999999</v>
      </c>
      <c r="P93">
        <v>119.72812500000001</v>
      </c>
      <c r="Q93">
        <v>21.114352</v>
      </c>
      <c r="R93">
        <v>41.014449999999997</v>
      </c>
      <c r="S93">
        <v>25.533204999999999</v>
      </c>
      <c r="T93">
        <v>0</v>
      </c>
      <c r="U93">
        <v>266.66718800000001</v>
      </c>
      <c r="V93">
        <v>17.550773</v>
      </c>
      <c r="W93">
        <v>32.593623999999998</v>
      </c>
      <c r="X93">
        <v>142.72136699999999</v>
      </c>
      <c r="Y93">
        <v>0</v>
      </c>
      <c r="Z93">
        <v>19.022404000000002</v>
      </c>
      <c r="AA93">
        <v>41.655712000000001</v>
      </c>
      <c r="AB93">
        <v>39.593099000000002</v>
      </c>
      <c r="AC93">
        <v>29.568348</v>
      </c>
      <c r="AD93">
        <v>37.319571000000003</v>
      </c>
      <c r="AE93">
        <v>50.396881999999998</v>
      </c>
      <c r="AF93">
        <v>29.572604999999999</v>
      </c>
      <c r="AG93">
        <v>37.818413999999997</v>
      </c>
      <c r="AH93">
        <v>149.66494499999999</v>
      </c>
      <c r="AI93">
        <v>28.327432000000002</v>
      </c>
      <c r="AJ93">
        <v>0</v>
      </c>
      <c r="AK93">
        <v>49.110300000000002</v>
      </c>
      <c r="AL93">
        <v>76.785250000000005</v>
      </c>
      <c r="AM93">
        <v>16.249936000000002</v>
      </c>
      <c r="AN93">
        <v>0.64778999999999998</v>
      </c>
      <c r="AO93">
        <v>24.46227</v>
      </c>
      <c r="AP93">
        <v>11.154308</v>
      </c>
      <c r="AQ93">
        <v>60.221069999999997</v>
      </c>
      <c r="AR93">
        <v>47.53134</v>
      </c>
      <c r="AS93">
        <v>30.860717999999999</v>
      </c>
      <c r="AT93">
        <v>10.882053000000001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73.14</v>
      </c>
      <c r="BA93">
        <f t="shared" si="4"/>
        <v>2691.1536799999999</v>
      </c>
      <c r="BD93">
        <v>19.8</v>
      </c>
      <c r="BE93">
        <v>7.39</v>
      </c>
      <c r="BF93">
        <v>1.9</v>
      </c>
      <c r="BG93">
        <v>1.85</v>
      </c>
      <c r="BH93">
        <v>5.62</v>
      </c>
      <c r="BI93">
        <v>6.94</v>
      </c>
      <c r="BJ93">
        <v>3.01</v>
      </c>
      <c r="BK93">
        <v>3.21</v>
      </c>
      <c r="BL93">
        <v>1.87</v>
      </c>
      <c r="BM93">
        <v>0</v>
      </c>
      <c r="BN93">
        <v>0.49</v>
      </c>
      <c r="BO93">
        <v>11.41</v>
      </c>
      <c r="BP93">
        <v>3.86</v>
      </c>
      <c r="BQ93">
        <v>4.29</v>
      </c>
      <c r="BR93">
        <v>1.05</v>
      </c>
      <c r="BS93">
        <v>0.45</v>
      </c>
      <c r="BT93">
        <v>0</v>
      </c>
      <c r="BU93">
        <v>0</v>
      </c>
      <c r="BV93">
        <v>0</v>
      </c>
      <c r="BW93">
        <f t="shared" si="5"/>
        <v>73.14</v>
      </c>
    </row>
    <row r="94" spans="1:75">
      <c r="A94" t="s">
        <v>136</v>
      </c>
      <c r="B94">
        <v>0</v>
      </c>
      <c r="C94">
        <v>1.548</v>
      </c>
      <c r="D94">
        <v>0</v>
      </c>
      <c r="E94">
        <v>0</v>
      </c>
      <c r="F94">
        <v>0</v>
      </c>
      <c r="G94">
        <v>0.145125</v>
      </c>
      <c r="H94">
        <v>0</v>
      </c>
      <c r="I94">
        <v>0</v>
      </c>
      <c r="J94">
        <v>0</v>
      </c>
      <c r="K94">
        <v>208.525372</v>
      </c>
      <c r="L94">
        <v>631.92272200000002</v>
      </c>
      <c r="M94">
        <v>84.172499999999999</v>
      </c>
      <c r="N94">
        <v>114.285938</v>
      </c>
      <c r="O94">
        <v>119.64649199999999</v>
      </c>
      <c r="P94">
        <v>119.72812500000001</v>
      </c>
      <c r="Q94">
        <v>21.114352</v>
      </c>
      <c r="R94">
        <v>41.014449999999997</v>
      </c>
      <c r="S94">
        <v>25.533204999999999</v>
      </c>
      <c r="T94">
        <v>0</v>
      </c>
      <c r="U94">
        <v>266.66718800000001</v>
      </c>
      <c r="V94">
        <v>17.550773</v>
      </c>
      <c r="W94">
        <v>32.593623999999998</v>
      </c>
      <c r="X94">
        <v>142.72136699999999</v>
      </c>
      <c r="Y94">
        <v>0</v>
      </c>
      <c r="Z94">
        <v>19.022404000000002</v>
      </c>
      <c r="AA94">
        <v>41.655712000000001</v>
      </c>
      <c r="AB94">
        <v>39.593099000000002</v>
      </c>
      <c r="AC94">
        <v>29.568348</v>
      </c>
      <c r="AD94">
        <v>37.319571000000003</v>
      </c>
      <c r="AE94">
        <v>50.396881999999998</v>
      </c>
      <c r="AF94">
        <v>29.572604999999999</v>
      </c>
      <c r="AG94">
        <v>37.818413999999997</v>
      </c>
      <c r="AH94">
        <v>149.66494499999999</v>
      </c>
      <c r="AI94">
        <v>28.327432000000002</v>
      </c>
      <c r="AJ94">
        <v>0</v>
      </c>
      <c r="AK94">
        <v>49.110300000000002</v>
      </c>
      <c r="AL94">
        <v>76.785250000000005</v>
      </c>
      <c r="AM94">
        <v>16.249936000000002</v>
      </c>
      <c r="AN94">
        <v>0.64778999999999998</v>
      </c>
      <c r="AO94">
        <v>24.46227</v>
      </c>
      <c r="AP94">
        <v>11.154308</v>
      </c>
      <c r="AQ94">
        <v>60.221069999999997</v>
      </c>
      <c r="AR94">
        <v>47.53134</v>
      </c>
      <c r="AS94">
        <v>30.860717999999999</v>
      </c>
      <c r="AT94">
        <v>10.882053000000001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73.050000000000011</v>
      </c>
      <c r="BA94">
        <f t="shared" si="4"/>
        <v>2691.0636800000002</v>
      </c>
      <c r="BD94">
        <v>19.8</v>
      </c>
      <c r="BE94">
        <v>7.39</v>
      </c>
      <c r="BF94">
        <v>1.9</v>
      </c>
      <c r="BG94">
        <v>1.85</v>
      </c>
      <c r="BH94">
        <v>5.62</v>
      </c>
      <c r="BI94">
        <v>6.94</v>
      </c>
      <c r="BJ94">
        <v>3.01</v>
      </c>
      <c r="BK94">
        <v>3.17</v>
      </c>
      <c r="BL94">
        <v>1.82</v>
      </c>
      <c r="BM94">
        <v>0</v>
      </c>
      <c r="BN94">
        <v>0.49</v>
      </c>
      <c r="BO94">
        <v>11.41</v>
      </c>
      <c r="BP94">
        <v>3.86</v>
      </c>
      <c r="BQ94">
        <v>4.29</v>
      </c>
      <c r="BR94">
        <v>1.05</v>
      </c>
      <c r="BS94">
        <v>0.45</v>
      </c>
      <c r="BT94">
        <v>0</v>
      </c>
      <c r="BU94">
        <v>0</v>
      </c>
      <c r="BV94">
        <v>0</v>
      </c>
      <c r="BW94">
        <f t="shared" si="5"/>
        <v>73.050000000000011</v>
      </c>
    </row>
    <row r="95" spans="1:75">
      <c r="A95" t="s">
        <v>137</v>
      </c>
      <c r="B95">
        <v>0</v>
      </c>
      <c r="C95">
        <v>1.548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208.525372</v>
      </c>
      <c r="L95">
        <v>631.92272200000002</v>
      </c>
      <c r="M95">
        <v>84.172499999999999</v>
      </c>
      <c r="N95">
        <v>114.285938</v>
      </c>
      <c r="O95">
        <v>119.64649199999999</v>
      </c>
      <c r="P95">
        <v>119.72812500000001</v>
      </c>
      <c r="Q95">
        <v>21.114352</v>
      </c>
      <c r="R95">
        <v>41.014449999999997</v>
      </c>
      <c r="S95">
        <v>25.533204999999999</v>
      </c>
      <c r="T95">
        <v>0</v>
      </c>
      <c r="U95">
        <v>266.66718800000001</v>
      </c>
      <c r="V95">
        <v>17.550773</v>
      </c>
      <c r="W95">
        <v>32.593623999999998</v>
      </c>
      <c r="X95">
        <v>142.72136699999999</v>
      </c>
      <c r="Y95">
        <v>0</v>
      </c>
      <c r="Z95">
        <v>19.022404000000002</v>
      </c>
      <c r="AA95">
        <v>41.27355</v>
      </c>
      <c r="AB95">
        <v>38.226041000000002</v>
      </c>
      <c r="AC95">
        <v>28.118266999999999</v>
      </c>
      <c r="AD95">
        <v>35.402470000000001</v>
      </c>
      <c r="AE95">
        <v>47.829867999999998</v>
      </c>
      <c r="AF95">
        <v>28.618649999999999</v>
      </c>
      <c r="AG95">
        <v>37.818413999999997</v>
      </c>
      <c r="AH95">
        <v>147.96993399999999</v>
      </c>
      <c r="AI95">
        <v>28.327432000000002</v>
      </c>
      <c r="AJ95">
        <v>0</v>
      </c>
      <c r="AK95">
        <v>49.110300000000002</v>
      </c>
      <c r="AL95">
        <v>76.785250000000005</v>
      </c>
      <c r="AM95">
        <v>15.476129999999999</v>
      </c>
      <c r="AN95">
        <v>0.64778999999999998</v>
      </c>
      <c r="AO95">
        <v>24.46227</v>
      </c>
      <c r="AP95">
        <v>11.154308</v>
      </c>
      <c r="AQ95">
        <v>60.221069999999997</v>
      </c>
      <c r="AR95">
        <v>47.53134</v>
      </c>
      <c r="AS95">
        <v>30.860717999999999</v>
      </c>
      <c r="AT95">
        <v>10.882053000000001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74.23</v>
      </c>
      <c r="BA95">
        <f t="shared" si="4"/>
        <v>2680.9923670000003</v>
      </c>
      <c r="BD95">
        <v>20.98</v>
      </c>
      <c r="BE95">
        <v>7.39</v>
      </c>
      <c r="BF95">
        <v>1.9</v>
      </c>
      <c r="BG95">
        <v>1.85</v>
      </c>
      <c r="BH95">
        <v>5.62</v>
      </c>
      <c r="BI95">
        <v>6.94</v>
      </c>
      <c r="BJ95">
        <v>3.01</v>
      </c>
      <c r="BK95">
        <v>3.17</v>
      </c>
      <c r="BL95">
        <v>1.82</v>
      </c>
      <c r="BM95">
        <v>0</v>
      </c>
      <c r="BN95">
        <v>0.49</v>
      </c>
      <c r="BO95">
        <v>11.41</v>
      </c>
      <c r="BP95">
        <v>3.86</v>
      </c>
      <c r="BQ95">
        <v>4.29</v>
      </c>
      <c r="BR95">
        <v>1.05</v>
      </c>
      <c r="BS95">
        <v>0.45</v>
      </c>
      <c r="BT95">
        <v>0</v>
      </c>
      <c r="BU95">
        <v>0</v>
      </c>
      <c r="BV95">
        <v>0</v>
      </c>
      <c r="BW95">
        <f t="shared" si="5"/>
        <v>74.23</v>
      </c>
    </row>
    <row r="96" spans="1:75">
      <c r="A96" t="s">
        <v>138</v>
      </c>
      <c r="B96">
        <v>0</v>
      </c>
      <c r="C96">
        <v>1.548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208.525372</v>
      </c>
      <c r="L96">
        <v>631.92272200000002</v>
      </c>
      <c r="M96">
        <v>84.172499999999999</v>
      </c>
      <c r="N96">
        <v>114.285938</v>
      </c>
      <c r="O96">
        <v>119.64649199999999</v>
      </c>
      <c r="P96">
        <v>119.72812500000001</v>
      </c>
      <c r="Q96">
        <v>21.114352</v>
      </c>
      <c r="R96">
        <v>41.014449999999997</v>
      </c>
      <c r="S96">
        <v>25.533204999999999</v>
      </c>
      <c r="T96">
        <v>0</v>
      </c>
      <c r="U96">
        <v>266.66718800000001</v>
      </c>
      <c r="V96">
        <v>17.550773</v>
      </c>
      <c r="W96">
        <v>32.593623999999998</v>
      </c>
      <c r="X96">
        <v>142.72136699999999</v>
      </c>
      <c r="Y96">
        <v>0</v>
      </c>
      <c r="Z96">
        <v>19.022404000000002</v>
      </c>
      <c r="AA96">
        <v>41.27355</v>
      </c>
      <c r="AB96">
        <v>38.226041000000002</v>
      </c>
      <c r="AC96">
        <v>28.118266999999999</v>
      </c>
      <c r="AD96">
        <v>35.402470000000001</v>
      </c>
      <c r="AE96">
        <v>47.829867999999998</v>
      </c>
      <c r="AF96">
        <v>28.618649999999999</v>
      </c>
      <c r="AG96">
        <v>37.818413999999997</v>
      </c>
      <c r="AH96">
        <v>147.96993399999999</v>
      </c>
      <c r="AI96">
        <v>28.327432000000002</v>
      </c>
      <c r="AJ96">
        <v>0</v>
      </c>
      <c r="AK96">
        <v>49.110300000000002</v>
      </c>
      <c r="AL96">
        <v>76.785250000000005</v>
      </c>
      <c r="AM96">
        <v>15.476129999999999</v>
      </c>
      <c r="AN96">
        <v>0.64778999999999998</v>
      </c>
      <c r="AO96">
        <v>24.46227</v>
      </c>
      <c r="AP96">
        <v>11.154308</v>
      </c>
      <c r="AQ96">
        <v>60.221069999999997</v>
      </c>
      <c r="AR96">
        <v>47.53134</v>
      </c>
      <c r="AS96">
        <v>30.860717999999999</v>
      </c>
      <c r="AT96">
        <v>10.882053000000001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75.39</v>
      </c>
      <c r="BA96">
        <f t="shared" si="4"/>
        <v>2682.1523670000001</v>
      </c>
      <c r="BD96">
        <v>22.14</v>
      </c>
      <c r="BE96">
        <v>7.39</v>
      </c>
      <c r="BF96">
        <v>1.9</v>
      </c>
      <c r="BG96">
        <v>1.85</v>
      </c>
      <c r="BH96">
        <v>5.62</v>
      </c>
      <c r="BI96">
        <v>6.94</v>
      </c>
      <c r="BJ96">
        <v>3.01</v>
      </c>
      <c r="BK96">
        <v>3.17</v>
      </c>
      <c r="BL96">
        <v>1.82</v>
      </c>
      <c r="BM96">
        <v>0</v>
      </c>
      <c r="BN96">
        <v>0.49</v>
      </c>
      <c r="BO96">
        <v>11.41</v>
      </c>
      <c r="BP96">
        <v>3.86</v>
      </c>
      <c r="BQ96">
        <v>4.29</v>
      </c>
      <c r="BR96">
        <v>1.05</v>
      </c>
      <c r="BS96">
        <v>0.45</v>
      </c>
      <c r="BT96">
        <v>0</v>
      </c>
      <c r="BU96">
        <v>0</v>
      </c>
      <c r="BV96">
        <v>0</v>
      </c>
      <c r="BW96">
        <f t="shared" si="5"/>
        <v>75.39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208.525372</v>
      </c>
      <c r="L97">
        <v>631.92272200000002</v>
      </c>
      <c r="M97">
        <v>84.172499999999999</v>
      </c>
      <c r="N97">
        <v>114.285938</v>
      </c>
      <c r="O97">
        <v>119.64649199999999</v>
      </c>
      <c r="P97">
        <v>119.72812500000001</v>
      </c>
      <c r="Q97">
        <v>21.114352</v>
      </c>
      <c r="R97">
        <v>41.014449999999997</v>
      </c>
      <c r="S97">
        <v>25.533204999999999</v>
      </c>
      <c r="T97">
        <v>0</v>
      </c>
      <c r="U97">
        <v>266.66718800000001</v>
      </c>
      <c r="V97">
        <v>17.550773</v>
      </c>
      <c r="W97">
        <v>32.593623999999998</v>
      </c>
      <c r="X97">
        <v>142.72136699999999</v>
      </c>
      <c r="Y97">
        <v>0</v>
      </c>
      <c r="Z97">
        <v>19.022404000000002</v>
      </c>
      <c r="AA97">
        <v>41.27355</v>
      </c>
      <c r="AB97">
        <v>38.226041000000002</v>
      </c>
      <c r="AC97">
        <v>28.118266999999999</v>
      </c>
      <c r="AD97">
        <v>35.402470000000001</v>
      </c>
      <c r="AE97">
        <v>47.829867999999998</v>
      </c>
      <c r="AF97">
        <v>28.618649999999999</v>
      </c>
      <c r="AG97">
        <v>37.818413999999997</v>
      </c>
      <c r="AH97">
        <v>147.96993399999999</v>
      </c>
      <c r="AI97">
        <v>28.327432000000002</v>
      </c>
      <c r="AJ97">
        <v>0</v>
      </c>
      <c r="AK97">
        <v>49.110300000000002</v>
      </c>
      <c r="AL97">
        <v>76.785250000000005</v>
      </c>
      <c r="AM97">
        <v>15.476129999999999</v>
      </c>
      <c r="AN97">
        <v>0.64778999999999998</v>
      </c>
      <c r="AO97">
        <v>24.46227</v>
      </c>
      <c r="AP97">
        <v>11.154308</v>
      </c>
      <c r="AQ97">
        <v>60.221069999999997</v>
      </c>
      <c r="AR97">
        <v>47.53134</v>
      </c>
      <c r="AS97">
        <v>30.860717999999999</v>
      </c>
      <c r="AT97">
        <v>10.882053000000001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76.5</v>
      </c>
      <c r="BA97">
        <f t="shared" si="4"/>
        <v>2681.714367</v>
      </c>
      <c r="BD97">
        <v>23.3</v>
      </c>
      <c r="BE97">
        <v>7.39</v>
      </c>
      <c r="BF97">
        <v>1.85</v>
      </c>
      <c r="BG97">
        <v>1.85</v>
      </c>
      <c r="BH97">
        <v>5.62</v>
      </c>
      <c r="BI97">
        <v>6.94</v>
      </c>
      <c r="BJ97">
        <v>3.01</v>
      </c>
      <c r="BK97">
        <v>3.17</v>
      </c>
      <c r="BL97">
        <v>1.82</v>
      </c>
      <c r="BM97">
        <v>0</v>
      </c>
      <c r="BN97">
        <v>0.49</v>
      </c>
      <c r="BO97">
        <v>11.41</v>
      </c>
      <c r="BP97">
        <v>3.86</v>
      </c>
      <c r="BQ97">
        <v>4.29</v>
      </c>
      <c r="BR97">
        <v>1.05</v>
      </c>
      <c r="BS97">
        <v>0.45</v>
      </c>
      <c r="BT97">
        <v>0</v>
      </c>
      <c r="BU97">
        <v>0</v>
      </c>
      <c r="BV97">
        <v>0</v>
      </c>
      <c r="BW97">
        <f t="shared" si="5"/>
        <v>76.5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208.525372</v>
      </c>
      <c r="L98">
        <v>631.92272200000002</v>
      </c>
      <c r="M98">
        <v>84.172499999999999</v>
      </c>
      <c r="N98">
        <v>114.285938</v>
      </c>
      <c r="O98">
        <v>119.64649199999999</v>
      </c>
      <c r="P98">
        <v>119.72812500000001</v>
      </c>
      <c r="Q98">
        <v>21.114352</v>
      </c>
      <c r="R98">
        <v>41.014449999999997</v>
      </c>
      <c r="S98">
        <v>25.533204999999999</v>
      </c>
      <c r="T98">
        <v>0</v>
      </c>
      <c r="U98">
        <v>266.66718800000001</v>
      </c>
      <c r="V98">
        <v>17.550773</v>
      </c>
      <c r="W98">
        <v>32.593623999999998</v>
      </c>
      <c r="X98">
        <v>142.72136699999999</v>
      </c>
      <c r="Y98">
        <v>0</v>
      </c>
      <c r="Z98">
        <v>19.022404000000002</v>
      </c>
      <c r="AA98">
        <v>41.27355</v>
      </c>
      <c r="AB98">
        <v>38.226041000000002</v>
      </c>
      <c r="AC98">
        <v>28.118266999999999</v>
      </c>
      <c r="AD98">
        <v>35.402470000000001</v>
      </c>
      <c r="AE98">
        <v>47.829867999999998</v>
      </c>
      <c r="AF98">
        <v>28.618649999999999</v>
      </c>
      <c r="AG98">
        <v>37.818413999999997</v>
      </c>
      <c r="AH98">
        <v>147.96993399999999</v>
      </c>
      <c r="AI98">
        <v>28.327432000000002</v>
      </c>
      <c r="AJ98">
        <v>0</v>
      </c>
      <c r="AK98">
        <v>49.110300000000002</v>
      </c>
      <c r="AL98">
        <v>76.785250000000005</v>
      </c>
      <c r="AM98">
        <v>15.476129999999999</v>
      </c>
      <c r="AN98">
        <v>0.64778999999999998</v>
      </c>
      <c r="AO98">
        <v>24.46227</v>
      </c>
      <c r="AP98">
        <v>11.154308</v>
      </c>
      <c r="AQ98">
        <v>60.221069999999997</v>
      </c>
      <c r="AR98">
        <v>47.53134</v>
      </c>
      <c r="AS98">
        <v>30.860717999999999</v>
      </c>
      <c r="AT98">
        <v>10.882053000000001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76.5</v>
      </c>
      <c r="BA98">
        <f t="shared" si="4"/>
        <v>2681.714367</v>
      </c>
      <c r="BD98">
        <v>23.3</v>
      </c>
      <c r="BE98">
        <v>7.39</v>
      </c>
      <c r="BF98">
        <v>1.85</v>
      </c>
      <c r="BG98">
        <v>1.85</v>
      </c>
      <c r="BH98">
        <v>5.62</v>
      </c>
      <c r="BI98">
        <v>6.94</v>
      </c>
      <c r="BJ98">
        <v>3.01</v>
      </c>
      <c r="BK98">
        <v>3.17</v>
      </c>
      <c r="BL98">
        <v>1.82</v>
      </c>
      <c r="BM98">
        <v>0</v>
      </c>
      <c r="BN98">
        <v>0.49</v>
      </c>
      <c r="BO98">
        <v>11.41</v>
      </c>
      <c r="BP98">
        <v>3.86</v>
      </c>
      <c r="BQ98">
        <v>4.29</v>
      </c>
      <c r="BR98">
        <v>1.05</v>
      </c>
      <c r="BS98">
        <v>0.45</v>
      </c>
      <c r="BT98">
        <v>0</v>
      </c>
      <c r="BU98">
        <v>0</v>
      </c>
      <c r="BV98">
        <v>0</v>
      </c>
      <c r="BW98">
        <f t="shared" si="5"/>
        <v>76.5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2.3220000000000003E-3</v>
      </c>
      <c r="D99">
        <f t="shared" si="6"/>
        <v>1.402875E-3</v>
      </c>
      <c r="E99">
        <f t="shared" si="6"/>
        <v>0</v>
      </c>
      <c r="F99">
        <f t="shared" si="6"/>
        <v>0</v>
      </c>
      <c r="G99">
        <f t="shared" si="6"/>
        <v>5.5655437499999997E-3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3.7701333965000012</v>
      </c>
      <c r="L99">
        <f t="shared" si="6"/>
        <v>10.258672553250008</v>
      </c>
      <c r="M99">
        <f t="shared" si="6"/>
        <v>2.0201399999999965</v>
      </c>
      <c r="N99">
        <f t="shared" si="6"/>
        <v>2.7428625120000056</v>
      </c>
      <c r="O99">
        <f t="shared" si="6"/>
        <v>2.8715158079999972</v>
      </c>
      <c r="P99">
        <f t="shared" si="6"/>
        <v>2.8647674999999961</v>
      </c>
      <c r="Q99">
        <f t="shared" si="6"/>
        <v>0.34969776150000054</v>
      </c>
      <c r="R99">
        <f t="shared" si="6"/>
        <v>0.6883651767500002</v>
      </c>
      <c r="S99">
        <f t="shared" si="6"/>
        <v>0.44280139599999985</v>
      </c>
      <c r="T99">
        <f t="shared" si="6"/>
        <v>0</v>
      </c>
      <c r="U99">
        <f t="shared" si="6"/>
        <v>7.809887353500014</v>
      </c>
      <c r="V99">
        <f t="shared" si="6"/>
        <v>0.25777140475000032</v>
      </c>
      <c r="W99">
        <f t="shared" si="6"/>
        <v>0.68034743425000033</v>
      </c>
      <c r="X99">
        <f t="shared" si="6"/>
        <v>3.1060596347499994</v>
      </c>
      <c r="Y99">
        <f t="shared" si="6"/>
        <v>0</v>
      </c>
      <c r="Z99">
        <f t="shared" si="6"/>
        <v>0.4438560940000007</v>
      </c>
      <c r="AA99">
        <f t="shared" si="6"/>
        <v>0.99171168599999893</v>
      </c>
      <c r="AB99">
        <f t="shared" si="6"/>
        <v>0.92152615799999915</v>
      </c>
      <c r="AC99">
        <f t="shared" si="6"/>
        <v>0.67918865099999914</v>
      </c>
      <c r="AD99">
        <f t="shared" si="6"/>
        <v>0.80249858700000065</v>
      </c>
      <c r="AE99">
        <f t="shared" si="6"/>
        <v>1.1556178739999983</v>
      </c>
      <c r="AF99">
        <f t="shared" si="6"/>
        <v>0.68970946499999819</v>
      </c>
      <c r="AG99">
        <f t="shared" si="6"/>
        <v>0.90764193599999887</v>
      </c>
      <c r="AH99">
        <f t="shared" si="6"/>
        <v>3.5563634490000049</v>
      </c>
      <c r="AI99">
        <f t="shared" si="6"/>
        <v>0.59949468000000028</v>
      </c>
      <c r="AJ99">
        <f t="shared" si="6"/>
        <v>0</v>
      </c>
      <c r="AK99">
        <f t="shared" si="6"/>
        <v>1.1786471999999995</v>
      </c>
      <c r="AL99">
        <f t="shared" si="6"/>
        <v>1.8553250099999983</v>
      </c>
      <c r="AM99">
        <f t="shared" si="6"/>
        <v>0.37374853800000002</v>
      </c>
      <c r="AN99">
        <f t="shared" si="6"/>
        <v>1.5324852000000002E-2</v>
      </c>
      <c r="AO99">
        <f t="shared" si="6"/>
        <v>0.63018789750000015</v>
      </c>
      <c r="AP99">
        <f t="shared" si="6"/>
        <v>0.27179330400000012</v>
      </c>
      <c r="AQ99">
        <f t="shared" si="6"/>
        <v>1.2556214939999986</v>
      </c>
      <c r="AR99">
        <f t="shared" si="6"/>
        <v>1.1503652399999991</v>
      </c>
      <c r="AS99">
        <f t="shared" si="6"/>
        <v>0.74217215399999859</v>
      </c>
      <c r="AT99">
        <f t="shared" si="6"/>
        <v>0.25604549875000043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1.7937875000000005</v>
      </c>
      <c r="BA99">
        <f t="shared" si="4"/>
        <v>58.142939618250018</v>
      </c>
      <c r="BD99">
        <f t="shared" ref="BD99:BW99" si="7">SUM(BD3:BD98)/4000</f>
        <v>0.52512749999999964</v>
      </c>
      <c r="BE99">
        <f t="shared" si="7"/>
        <v>0.17587999999999993</v>
      </c>
      <c r="BF99">
        <f t="shared" si="7"/>
        <v>4.5394999999999949E-2</v>
      </c>
      <c r="BG99">
        <f t="shared" si="7"/>
        <v>4.3919999999999911E-2</v>
      </c>
      <c r="BH99">
        <f t="shared" si="7"/>
        <v>0.13416000000000006</v>
      </c>
      <c r="BI99">
        <f t="shared" si="7"/>
        <v>0.16543999999999995</v>
      </c>
      <c r="BJ99">
        <f t="shared" si="7"/>
        <v>7.2959999999999942E-2</v>
      </c>
      <c r="BK99">
        <f t="shared" si="7"/>
        <v>7.9155000000000045E-2</v>
      </c>
      <c r="BL99">
        <f t="shared" si="7"/>
        <v>4.4894999999999997E-2</v>
      </c>
      <c r="BM99">
        <f t="shared" si="7"/>
        <v>0</v>
      </c>
      <c r="BN99">
        <f t="shared" si="7"/>
        <v>1.1599999999999991E-2</v>
      </c>
      <c r="BO99">
        <f t="shared" si="7"/>
        <v>0.26534000000000008</v>
      </c>
      <c r="BP99">
        <f t="shared" si="7"/>
        <v>9.1680000000000123E-2</v>
      </c>
      <c r="BQ99">
        <f t="shared" si="7"/>
        <v>0.10192000000000015</v>
      </c>
      <c r="BR99">
        <f t="shared" si="7"/>
        <v>2.5519999999999959E-2</v>
      </c>
      <c r="BS99">
        <f t="shared" si="7"/>
        <v>1.0795000000000006E-2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1.7937875000000005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10.614000000000001</v>
      </c>
      <c r="N69">
        <v>0</v>
      </c>
      <c r="O69">
        <v>0</v>
      </c>
      <c r="P69">
        <v>0</v>
      </c>
      <c r="Q69">
        <v>30</v>
      </c>
      <c r="R69">
        <v>30</v>
      </c>
      <c r="S69">
        <v>30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100.614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10.614000000000001</v>
      </c>
      <c r="N70">
        <v>0</v>
      </c>
      <c r="O70">
        <v>0</v>
      </c>
      <c r="P70">
        <v>0</v>
      </c>
      <c r="Q70">
        <v>30</v>
      </c>
      <c r="R70">
        <v>30</v>
      </c>
      <c r="S70">
        <v>30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100.614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10.614000000000001</v>
      </c>
      <c r="N71">
        <v>9.75</v>
      </c>
      <c r="O71">
        <v>7.640625</v>
      </c>
      <c r="P71">
        <v>3.7949999999999999</v>
      </c>
      <c r="Q71">
        <v>30</v>
      </c>
      <c r="R71">
        <v>30</v>
      </c>
      <c r="S71">
        <v>30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121.79962499999999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10.614000000000001</v>
      </c>
      <c r="N72">
        <v>9.75</v>
      </c>
      <c r="O72">
        <v>7.640625</v>
      </c>
      <c r="P72">
        <v>3.7949999999999999</v>
      </c>
      <c r="Q72">
        <v>40</v>
      </c>
      <c r="R72">
        <v>40</v>
      </c>
      <c r="S72">
        <v>40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151.79962499999999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10.614000000000001</v>
      </c>
      <c r="N73">
        <v>9.75</v>
      </c>
      <c r="O73">
        <v>7.640625</v>
      </c>
      <c r="P73">
        <v>3.7949999999999999</v>
      </c>
      <c r="Q73">
        <v>40</v>
      </c>
      <c r="R73">
        <v>40</v>
      </c>
      <c r="S73">
        <v>40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151.79962499999999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10.614000000000001</v>
      </c>
      <c r="N74">
        <v>9.75</v>
      </c>
      <c r="O74">
        <v>7.640625</v>
      </c>
      <c r="P74">
        <v>3.7949999999999999</v>
      </c>
      <c r="Q74">
        <v>40</v>
      </c>
      <c r="R74">
        <v>40</v>
      </c>
      <c r="S74">
        <v>40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151.79962499999999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12.57438</v>
      </c>
      <c r="R75">
        <v>40</v>
      </c>
      <c r="S75">
        <v>40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92.574379999999991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12.57438</v>
      </c>
      <c r="R76">
        <v>40</v>
      </c>
      <c r="S76">
        <v>40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92.574379999999991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0.29878100000000002</v>
      </c>
      <c r="R77">
        <v>1.104225</v>
      </c>
      <c r="S77">
        <v>0.86880999999999997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2.2718159999999998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0.29878100000000002</v>
      </c>
      <c r="R78">
        <v>1.104225</v>
      </c>
      <c r="S78">
        <v>0.86880999999999997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2.2718159999999998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0.29878100000000002</v>
      </c>
      <c r="R79">
        <v>1.104225</v>
      </c>
      <c r="S79">
        <v>0.86880999999999997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2.2718159999999998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0.29878100000000002</v>
      </c>
      <c r="R80">
        <v>1.104225</v>
      </c>
      <c r="S80">
        <v>0.86880999999999997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2.2718159999999998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0.29878100000000002</v>
      </c>
      <c r="R81">
        <v>1.104225</v>
      </c>
      <c r="S81">
        <v>0.86880999999999997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2.2718159999999998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0.29878100000000002</v>
      </c>
      <c r="R82">
        <v>1.104225</v>
      </c>
      <c r="S82">
        <v>0.86880999999999997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2.2718159999999998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0.29878100000000002</v>
      </c>
      <c r="R83">
        <v>1.104225</v>
      </c>
      <c r="S83">
        <v>0.86880999999999997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2.2718159999999998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0.29878100000000002</v>
      </c>
      <c r="R84">
        <v>1.104225</v>
      </c>
      <c r="S84">
        <v>0.86880999999999997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2.2718159999999998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0.29878100000000002</v>
      </c>
      <c r="R85">
        <v>1.104225</v>
      </c>
      <c r="S85">
        <v>0.86880999999999997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2.2718159999999998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0.149391</v>
      </c>
      <c r="R86">
        <v>0.55211299999999996</v>
      </c>
      <c r="S86">
        <v>0.43440499999999999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1.1359089999999998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0.149391</v>
      </c>
      <c r="R87">
        <v>0.55211299999999996</v>
      </c>
      <c r="S87">
        <v>0.43440499999999999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1.1359089999999998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0.149391</v>
      </c>
      <c r="R88">
        <v>0.55211299999999996</v>
      </c>
      <c r="S88">
        <v>0.43440499999999999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1.1359089999999998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0.18673799999999999</v>
      </c>
      <c r="R89">
        <v>0.690141</v>
      </c>
      <c r="S89">
        <v>0.54300599999999999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1.4198849999999998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0.149391</v>
      </c>
      <c r="R90">
        <v>0.55211299999999996</v>
      </c>
      <c r="S90">
        <v>0.43440499999999999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1.1359089999999998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0.149391</v>
      </c>
      <c r="R91">
        <v>0.55211299999999996</v>
      </c>
      <c r="S91">
        <v>0.43440499999999999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1.1359089999999998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0.149391</v>
      </c>
      <c r="R92">
        <v>0.55211299999999996</v>
      </c>
      <c r="S92">
        <v>0.43440499999999999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1.1359089999999998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0.22408600000000001</v>
      </c>
      <c r="R93">
        <v>0.82816900000000004</v>
      </c>
      <c r="S93">
        <v>0.65160700000000005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1.7038620000000002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0.22408600000000001</v>
      </c>
      <c r="R94">
        <v>0.82816900000000004</v>
      </c>
      <c r="S94">
        <v>0.65160700000000005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1.7038620000000002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0.149391</v>
      </c>
      <c r="R95">
        <v>0.55211299999999996</v>
      </c>
      <c r="S95">
        <v>0.43440499999999999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1.1359089999999998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0.22408600000000001</v>
      </c>
      <c r="R96">
        <v>0.82816900000000004</v>
      </c>
      <c r="S96">
        <v>0.65160700000000005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1.7038620000000002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0.22408600000000001</v>
      </c>
      <c r="R97">
        <v>0.82816900000000004</v>
      </c>
      <c r="S97">
        <v>0.65160700000000005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1.7038620000000002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0.22408600000000001</v>
      </c>
      <c r="R98">
        <v>0.82816900000000004</v>
      </c>
      <c r="S98">
        <v>0.65160700000000005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1.7038620000000002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1.5921000000000005E-2</v>
      </c>
      <c r="N99">
        <f t="shared" si="6"/>
        <v>9.75E-3</v>
      </c>
      <c r="O99">
        <f t="shared" si="6"/>
        <v>7.6406249999999998E-3</v>
      </c>
      <c r="P99">
        <f t="shared" si="6"/>
        <v>3.7949999999999998E-3</v>
      </c>
      <c r="Q99">
        <f t="shared" si="6"/>
        <v>6.0047673499999989E-2</v>
      </c>
      <c r="R99">
        <f t="shared" si="6"/>
        <v>7.7158450500000003E-2</v>
      </c>
      <c r="S99">
        <f t="shared" si="6"/>
        <v>7.6165291500000051E-2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0.25047804050000005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10.269045</v>
      </c>
      <c r="N69">
        <v>0</v>
      </c>
      <c r="O69">
        <v>0</v>
      </c>
      <c r="P69">
        <v>0</v>
      </c>
      <c r="Q69">
        <v>29.024999999999999</v>
      </c>
      <c r="R69">
        <v>29.024999999999999</v>
      </c>
      <c r="S69">
        <v>29.024999999999999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97.344044999999994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10.269045</v>
      </c>
      <c r="N70">
        <v>0</v>
      </c>
      <c r="O70">
        <v>0</v>
      </c>
      <c r="P70">
        <v>0</v>
      </c>
      <c r="Q70">
        <v>29.024999999999999</v>
      </c>
      <c r="R70">
        <v>29.024999999999999</v>
      </c>
      <c r="S70">
        <v>29.024999999999999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97.344044999999994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10.269045</v>
      </c>
      <c r="N71">
        <v>9.4331250000000004</v>
      </c>
      <c r="O71">
        <v>7.3923050000000003</v>
      </c>
      <c r="P71">
        <v>3.671662</v>
      </c>
      <c r="Q71">
        <v>29.024999999999999</v>
      </c>
      <c r="R71">
        <v>29.024999999999999</v>
      </c>
      <c r="S71">
        <v>29.024999999999999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117.841137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10.269045</v>
      </c>
      <c r="N72">
        <v>9.4331250000000004</v>
      </c>
      <c r="O72">
        <v>7.3923050000000003</v>
      </c>
      <c r="P72">
        <v>3.671662</v>
      </c>
      <c r="Q72">
        <v>38.700000000000003</v>
      </c>
      <c r="R72">
        <v>38.700000000000003</v>
      </c>
      <c r="S72">
        <v>38.700000000000003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146.86613700000001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10.269045</v>
      </c>
      <c r="N73">
        <v>9.4331250000000004</v>
      </c>
      <c r="O73">
        <v>7.3923050000000003</v>
      </c>
      <c r="P73">
        <v>3.671662</v>
      </c>
      <c r="Q73">
        <v>38.700000000000003</v>
      </c>
      <c r="R73">
        <v>38.700000000000003</v>
      </c>
      <c r="S73">
        <v>38.700000000000003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146.86613700000001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10.269045</v>
      </c>
      <c r="N74">
        <v>9.4331250000000004</v>
      </c>
      <c r="O74">
        <v>7.3923050000000003</v>
      </c>
      <c r="P74">
        <v>3.671662</v>
      </c>
      <c r="Q74">
        <v>38.700000000000003</v>
      </c>
      <c r="R74">
        <v>38.700000000000003</v>
      </c>
      <c r="S74">
        <v>38.700000000000003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146.86613700000001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12.165713</v>
      </c>
      <c r="R75">
        <v>38.700000000000003</v>
      </c>
      <c r="S75">
        <v>38.700000000000003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89.565713000000002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12.165713</v>
      </c>
      <c r="R76">
        <v>38.700000000000003</v>
      </c>
      <c r="S76">
        <v>38.700000000000003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89.565713000000002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0.28907100000000002</v>
      </c>
      <c r="R77">
        <v>1.068338</v>
      </c>
      <c r="S77">
        <v>0.84057400000000004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2.1979830000000002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0.28907100000000002</v>
      </c>
      <c r="R78">
        <v>1.068338</v>
      </c>
      <c r="S78">
        <v>0.84057400000000004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2.1979830000000002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0.28907100000000002</v>
      </c>
      <c r="R79">
        <v>1.068338</v>
      </c>
      <c r="S79">
        <v>0.84057400000000004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2.1979830000000002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0.28907100000000002</v>
      </c>
      <c r="R80">
        <v>1.068338</v>
      </c>
      <c r="S80">
        <v>0.84057400000000004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2.1979830000000002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0.28907100000000002</v>
      </c>
      <c r="R81">
        <v>1.068338</v>
      </c>
      <c r="S81">
        <v>0.84057400000000004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2.1979830000000002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0.28907100000000002</v>
      </c>
      <c r="R82">
        <v>1.068338</v>
      </c>
      <c r="S82">
        <v>0.84057400000000004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2.1979830000000002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0.28907100000000002</v>
      </c>
      <c r="R83">
        <v>1.068338</v>
      </c>
      <c r="S83">
        <v>0.84057400000000004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2.1979830000000002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0.28907100000000002</v>
      </c>
      <c r="R84">
        <v>1.068338</v>
      </c>
      <c r="S84">
        <v>0.84057400000000004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2.1979830000000002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0.28907100000000002</v>
      </c>
      <c r="R85">
        <v>1.068338</v>
      </c>
      <c r="S85">
        <v>0.84057400000000004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2.1979830000000002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0.144536</v>
      </c>
      <c r="R86">
        <v>0.534169</v>
      </c>
      <c r="S86">
        <v>0.42028700000000002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1.098992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0.144536</v>
      </c>
      <c r="R87">
        <v>0.534169</v>
      </c>
      <c r="S87">
        <v>0.42028700000000002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1.098992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0.144536</v>
      </c>
      <c r="R88">
        <v>0.534169</v>
      </c>
      <c r="S88">
        <v>0.42028700000000002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1.098992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0.180669</v>
      </c>
      <c r="R89">
        <v>0.66771100000000005</v>
      </c>
      <c r="S89">
        <v>0.52535799999999999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1.3737379999999999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0.144536</v>
      </c>
      <c r="R90">
        <v>0.534169</v>
      </c>
      <c r="S90">
        <v>0.42028700000000002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1.098992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0.144536</v>
      </c>
      <c r="R91">
        <v>0.534169</v>
      </c>
      <c r="S91">
        <v>0.42028700000000002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1.098992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0.144536</v>
      </c>
      <c r="R92">
        <v>0.534169</v>
      </c>
      <c r="S92">
        <v>0.42028700000000002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1.098992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0.216803</v>
      </c>
      <c r="R93">
        <v>0.80125400000000002</v>
      </c>
      <c r="S93">
        <v>0.63043000000000005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1.648487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0.216803</v>
      </c>
      <c r="R94">
        <v>0.80125400000000002</v>
      </c>
      <c r="S94">
        <v>0.63043000000000005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1.648487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0.144536</v>
      </c>
      <c r="R95">
        <v>0.534169</v>
      </c>
      <c r="S95">
        <v>0.42028700000000002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1.098992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0.216803</v>
      </c>
      <c r="R96">
        <v>0.80125400000000002</v>
      </c>
      <c r="S96">
        <v>0.63043000000000005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1.648487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0.216803</v>
      </c>
      <c r="R97">
        <v>0.80125400000000002</v>
      </c>
      <c r="S97">
        <v>0.63043000000000005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1.648487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0.216803</v>
      </c>
      <c r="R98">
        <v>0.80125400000000002</v>
      </c>
      <c r="S98">
        <v>0.63043000000000005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1.648487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1.54035675E-2</v>
      </c>
      <c r="N99">
        <f t="shared" si="6"/>
        <v>9.4331250000000005E-3</v>
      </c>
      <c r="O99">
        <f t="shared" si="6"/>
        <v>7.3923050000000001E-3</v>
      </c>
      <c r="P99">
        <f t="shared" si="6"/>
        <v>3.671662E-3</v>
      </c>
      <c r="Q99">
        <f t="shared" si="6"/>
        <v>5.8096125249999998E-2</v>
      </c>
      <c r="R99">
        <f t="shared" si="6"/>
        <v>7.4650801499999961E-2</v>
      </c>
      <c r="S99">
        <f t="shared" si="6"/>
        <v>7.3689920749999943E-2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0.24233750699999992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44791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261.81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94.97</v>
      </c>
      <c r="J3">
        <v>272.11</v>
      </c>
      <c r="K3">
        <v>80.63</v>
      </c>
      <c r="L3">
        <v>10.64</v>
      </c>
      <c r="M3">
        <v>10.79</v>
      </c>
      <c r="N3" s="135">
        <v>0</v>
      </c>
      <c r="O3" s="135">
        <v>0</v>
      </c>
      <c r="P3" s="135">
        <v>0</v>
      </c>
      <c r="Q3">
        <v>10.4</v>
      </c>
      <c r="R3">
        <v>0</v>
      </c>
      <c r="S3">
        <v>9.31</v>
      </c>
      <c r="T3">
        <v>95.22</v>
      </c>
      <c r="U3">
        <v>31.74</v>
      </c>
      <c r="V3">
        <v>31.75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16.440000000000001</v>
      </c>
      <c r="AD3">
        <v>24.75</v>
      </c>
      <c r="AE3">
        <v>24.75</v>
      </c>
    </row>
    <row r="4" spans="1:31">
      <c r="A4" t="s">
        <v>46</v>
      </c>
      <c r="B4" s="75">
        <v>261.81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70.28</v>
      </c>
      <c r="J4">
        <v>272.11</v>
      </c>
      <c r="K4">
        <v>80.63</v>
      </c>
      <c r="L4">
        <v>10.64</v>
      </c>
      <c r="M4">
        <v>10.67</v>
      </c>
      <c r="N4" s="135">
        <v>0</v>
      </c>
      <c r="O4" s="135">
        <v>0</v>
      </c>
      <c r="P4" s="135">
        <v>0</v>
      </c>
      <c r="Q4">
        <v>10.4</v>
      </c>
      <c r="R4">
        <v>0</v>
      </c>
      <c r="S4">
        <v>9.31</v>
      </c>
      <c r="T4">
        <v>95.1</v>
      </c>
      <c r="U4">
        <v>31.7</v>
      </c>
      <c r="V4">
        <v>31.7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16.260000000000002</v>
      </c>
      <c r="AD4">
        <v>24.68</v>
      </c>
      <c r="AE4">
        <v>24.68</v>
      </c>
    </row>
    <row r="5" spans="1:31">
      <c r="A5" t="s">
        <v>47</v>
      </c>
      <c r="B5" s="75">
        <v>261.81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70.28</v>
      </c>
      <c r="J5">
        <v>272.11</v>
      </c>
      <c r="K5">
        <v>80.63</v>
      </c>
      <c r="L5">
        <v>10.64</v>
      </c>
      <c r="M5">
        <v>10.56</v>
      </c>
      <c r="N5" s="135">
        <v>0</v>
      </c>
      <c r="O5" s="135">
        <v>0</v>
      </c>
      <c r="P5" s="135">
        <v>0</v>
      </c>
      <c r="Q5">
        <v>10.4</v>
      </c>
      <c r="R5">
        <v>0</v>
      </c>
      <c r="S5">
        <v>9.31</v>
      </c>
      <c r="T5">
        <v>94.9</v>
      </c>
      <c r="U5">
        <v>31.63</v>
      </c>
      <c r="V5">
        <v>31.65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16.149999999999999</v>
      </c>
      <c r="AD5">
        <v>24.62</v>
      </c>
      <c r="AE5">
        <v>24.62</v>
      </c>
    </row>
    <row r="6" spans="1:31">
      <c r="A6" t="s">
        <v>48</v>
      </c>
      <c r="B6" s="75">
        <v>261.81</v>
      </c>
      <c r="C6" s="75">
        <v>80.5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70.28</v>
      </c>
      <c r="J6">
        <v>272.11</v>
      </c>
      <c r="K6">
        <v>80.63</v>
      </c>
      <c r="L6">
        <v>10.64</v>
      </c>
      <c r="M6">
        <v>10.55</v>
      </c>
      <c r="N6" s="135">
        <v>0</v>
      </c>
      <c r="O6" s="135">
        <v>0</v>
      </c>
      <c r="P6" s="135">
        <v>0</v>
      </c>
      <c r="Q6">
        <v>10.4</v>
      </c>
      <c r="R6">
        <v>0</v>
      </c>
      <c r="S6">
        <v>9.31</v>
      </c>
      <c r="T6">
        <v>95.51</v>
      </c>
      <c r="U6">
        <v>31.84</v>
      </c>
      <c r="V6">
        <v>31.83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16.079999999999998</v>
      </c>
      <c r="AD6">
        <v>24.59</v>
      </c>
      <c r="AE6">
        <v>24.59</v>
      </c>
    </row>
    <row r="7" spans="1:31">
      <c r="A7" t="s">
        <v>49</v>
      </c>
      <c r="B7" s="75">
        <v>249.53</v>
      </c>
      <c r="C7" s="75">
        <v>56.31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70.28</v>
      </c>
      <c r="J7">
        <v>272.11</v>
      </c>
      <c r="K7">
        <v>80.63</v>
      </c>
      <c r="L7">
        <v>10.64</v>
      </c>
      <c r="M7">
        <v>10.54</v>
      </c>
      <c r="N7" s="135">
        <v>0</v>
      </c>
      <c r="O7" s="135">
        <v>0</v>
      </c>
      <c r="P7" s="135">
        <v>0</v>
      </c>
      <c r="Q7">
        <v>10.4</v>
      </c>
      <c r="R7">
        <v>0</v>
      </c>
      <c r="S7">
        <v>9.08</v>
      </c>
      <c r="T7">
        <v>96.82</v>
      </c>
      <c r="U7">
        <v>32.270000000000003</v>
      </c>
      <c r="V7">
        <v>32.270000000000003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15.86</v>
      </c>
      <c r="AD7">
        <v>24.57</v>
      </c>
      <c r="AE7">
        <v>24.57</v>
      </c>
    </row>
    <row r="8" spans="1:31">
      <c r="A8" t="s">
        <v>50</v>
      </c>
      <c r="B8" s="75">
        <v>225.34</v>
      </c>
      <c r="C8" s="75">
        <v>52.46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70.28</v>
      </c>
      <c r="J8">
        <v>272.11</v>
      </c>
      <c r="K8">
        <v>51.61</v>
      </c>
      <c r="L8">
        <v>10.64</v>
      </c>
      <c r="M8">
        <v>10.49</v>
      </c>
      <c r="N8" s="135">
        <v>0</v>
      </c>
      <c r="O8" s="135">
        <v>0</v>
      </c>
      <c r="P8" s="135">
        <v>0</v>
      </c>
      <c r="Q8">
        <v>10.4</v>
      </c>
      <c r="R8">
        <v>0</v>
      </c>
      <c r="S8">
        <v>9.08</v>
      </c>
      <c r="T8">
        <v>97.88</v>
      </c>
      <c r="U8">
        <v>32.630000000000003</v>
      </c>
      <c r="V8">
        <v>32.619999999999997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15.75</v>
      </c>
      <c r="AD8">
        <v>24.57</v>
      </c>
      <c r="AE8">
        <v>24.57</v>
      </c>
    </row>
    <row r="9" spans="1:31">
      <c r="A9" t="s">
        <v>51</v>
      </c>
      <c r="B9" s="75">
        <v>189.72</v>
      </c>
      <c r="C9" s="75">
        <v>52.46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70.28</v>
      </c>
      <c r="J9">
        <v>272.11</v>
      </c>
      <c r="K9">
        <v>48.38</v>
      </c>
      <c r="L9">
        <v>10.64</v>
      </c>
      <c r="M9">
        <v>14.49</v>
      </c>
      <c r="N9" s="135">
        <v>0</v>
      </c>
      <c r="O9" s="135">
        <v>0</v>
      </c>
      <c r="P9" s="135">
        <v>0</v>
      </c>
      <c r="Q9">
        <v>10.4</v>
      </c>
      <c r="R9">
        <v>0</v>
      </c>
      <c r="S9">
        <v>9.08</v>
      </c>
      <c r="T9">
        <v>97.9</v>
      </c>
      <c r="U9">
        <v>32.64</v>
      </c>
      <c r="V9">
        <v>32.630000000000003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15.7</v>
      </c>
      <c r="AD9">
        <v>24.59</v>
      </c>
      <c r="AE9">
        <v>24.59</v>
      </c>
    </row>
    <row r="10" spans="1:31">
      <c r="A10" t="s">
        <v>52</v>
      </c>
      <c r="B10" s="75">
        <v>189.72</v>
      </c>
      <c r="C10" s="75">
        <v>52.46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70.28</v>
      </c>
      <c r="J10">
        <v>256.39</v>
      </c>
      <c r="K10">
        <v>48.38</v>
      </c>
      <c r="L10">
        <v>10.64</v>
      </c>
      <c r="M10">
        <v>14.44</v>
      </c>
      <c r="N10" s="135">
        <v>0</v>
      </c>
      <c r="O10" s="135">
        <v>0</v>
      </c>
      <c r="P10" s="135">
        <v>0</v>
      </c>
      <c r="Q10">
        <v>10.4</v>
      </c>
      <c r="R10">
        <v>0</v>
      </c>
      <c r="S10">
        <v>9.08</v>
      </c>
      <c r="T10">
        <v>101.38</v>
      </c>
      <c r="U10">
        <v>33.79</v>
      </c>
      <c r="V10">
        <v>33.799999999999997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15.82</v>
      </c>
      <c r="AD10">
        <v>25.63</v>
      </c>
      <c r="AE10">
        <v>25.63</v>
      </c>
    </row>
    <row r="11" spans="1:31">
      <c r="A11" t="s">
        <v>53</v>
      </c>
      <c r="B11" s="75">
        <v>189.72</v>
      </c>
      <c r="C11" s="75">
        <v>52.46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70.28</v>
      </c>
      <c r="J11">
        <v>232.2</v>
      </c>
      <c r="K11">
        <v>48.38</v>
      </c>
      <c r="L11">
        <v>10.64</v>
      </c>
      <c r="M11">
        <v>13.84</v>
      </c>
      <c r="N11" s="135">
        <v>0</v>
      </c>
      <c r="O11" s="135">
        <v>0</v>
      </c>
      <c r="P11" s="135">
        <v>0</v>
      </c>
      <c r="Q11">
        <v>10.4</v>
      </c>
      <c r="R11">
        <v>0</v>
      </c>
      <c r="S11">
        <v>8.84</v>
      </c>
      <c r="T11">
        <v>101.35</v>
      </c>
      <c r="U11">
        <v>33.78</v>
      </c>
      <c r="V11">
        <v>33.79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17.059999999999999</v>
      </c>
      <c r="AD11">
        <v>25.69</v>
      </c>
      <c r="AE11">
        <v>25.69</v>
      </c>
    </row>
    <row r="12" spans="1:31">
      <c r="A12" t="s">
        <v>54</v>
      </c>
      <c r="B12" s="75">
        <v>189.72</v>
      </c>
      <c r="C12" s="75">
        <v>52.46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70.28</v>
      </c>
      <c r="J12">
        <v>212.85</v>
      </c>
      <c r="K12">
        <v>48.38</v>
      </c>
      <c r="L12">
        <v>10.64</v>
      </c>
      <c r="M12">
        <v>13.64</v>
      </c>
      <c r="N12" s="135">
        <v>0</v>
      </c>
      <c r="O12" s="135">
        <v>0</v>
      </c>
      <c r="P12" s="135">
        <v>0</v>
      </c>
      <c r="Q12">
        <v>10.4</v>
      </c>
      <c r="R12">
        <v>0</v>
      </c>
      <c r="S12">
        <v>8.84</v>
      </c>
      <c r="T12">
        <v>101.32</v>
      </c>
      <c r="U12">
        <v>33.770000000000003</v>
      </c>
      <c r="V12">
        <v>33.78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16.96</v>
      </c>
      <c r="AD12">
        <v>25.77</v>
      </c>
      <c r="AE12">
        <v>25.77</v>
      </c>
    </row>
    <row r="13" spans="1:31">
      <c r="A13" t="s">
        <v>55</v>
      </c>
      <c r="B13" s="75">
        <v>189.72</v>
      </c>
      <c r="C13" s="75">
        <v>52.46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70.28</v>
      </c>
      <c r="J13">
        <v>198.34</v>
      </c>
      <c r="K13">
        <v>48.38</v>
      </c>
      <c r="L13">
        <v>10.64</v>
      </c>
      <c r="M13">
        <v>13.25</v>
      </c>
      <c r="N13" s="135">
        <v>0</v>
      </c>
      <c r="O13" s="135">
        <v>0</v>
      </c>
      <c r="P13" s="135">
        <v>0</v>
      </c>
      <c r="Q13">
        <v>10.4</v>
      </c>
      <c r="R13">
        <v>0</v>
      </c>
      <c r="S13">
        <v>8.84</v>
      </c>
      <c r="T13">
        <v>101.56</v>
      </c>
      <c r="U13">
        <v>33.85</v>
      </c>
      <c r="V13">
        <v>33.86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16.96</v>
      </c>
      <c r="AD13">
        <v>25.52</v>
      </c>
      <c r="AE13">
        <v>25.52</v>
      </c>
    </row>
    <row r="14" spans="1:31">
      <c r="A14" t="s">
        <v>56</v>
      </c>
      <c r="B14" s="75">
        <v>189.72</v>
      </c>
      <c r="C14" s="75">
        <v>52.46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70.28</v>
      </c>
      <c r="J14">
        <v>183.82</v>
      </c>
      <c r="K14">
        <v>48.38</v>
      </c>
      <c r="L14">
        <v>10.64</v>
      </c>
      <c r="M14">
        <v>12.86</v>
      </c>
      <c r="N14" s="135">
        <v>0</v>
      </c>
      <c r="O14" s="135">
        <v>0</v>
      </c>
      <c r="P14" s="135">
        <v>0</v>
      </c>
      <c r="Q14">
        <v>10.4</v>
      </c>
      <c r="R14">
        <v>0</v>
      </c>
      <c r="S14">
        <v>8.84</v>
      </c>
      <c r="T14">
        <v>101.38</v>
      </c>
      <c r="U14">
        <v>33.79</v>
      </c>
      <c r="V14">
        <v>33.799999999999997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16.71</v>
      </c>
      <c r="AD14">
        <v>25.26</v>
      </c>
      <c r="AE14">
        <v>25.26</v>
      </c>
    </row>
    <row r="15" spans="1:31">
      <c r="A15" t="s">
        <v>57</v>
      </c>
      <c r="B15" s="75">
        <v>134.35</v>
      </c>
      <c r="C15" s="75">
        <v>36.46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70.28</v>
      </c>
      <c r="J15">
        <v>164.48</v>
      </c>
      <c r="K15">
        <v>48.38</v>
      </c>
      <c r="L15">
        <v>10.64</v>
      </c>
      <c r="M15">
        <v>12.46</v>
      </c>
      <c r="N15" s="135">
        <v>0</v>
      </c>
      <c r="O15" s="135">
        <v>0</v>
      </c>
      <c r="P15" s="135">
        <v>0</v>
      </c>
      <c r="Q15">
        <v>10.01</v>
      </c>
      <c r="R15">
        <v>0</v>
      </c>
      <c r="S15">
        <v>8.6999999999999993</v>
      </c>
      <c r="T15">
        <v>101.4</v>
      </c>
      <c r="U15">
        <v>33.799999999999997</v>
      </c>
      <c r="V15">
        <v>33.81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16.79</v>
      </c>
      <c r="AD15">
        <v>25</v>
      </c>
      <c r="AE15">
        <v>25</v>
      </c>
    </row>
    <row r="16" spans="1:31">
      <c r="A16" t="s">
        <v>58</v>
      </c>
      <c r="B16" s="75">
        <v>134.35</v>
      </c>
      <c r="C16" s="75">
        <v>36.46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70.28</v>
      </c>
      <c r="J16">
        <v>149.65</v>
      </c>
      <c r="K16">
        <v>48.38</v>
      </c>
      <c r="L16">
        <v>10.64</v>
      </c>
      <c r="M16">
        <v>12.07</v>
      </c>
      <c r="N16" s="135">
        <v>0</v>
      </c>
      <c r="O16" s="135">
        <v>0</v>
      </c>
      <c r="P16" s="135">
        <v>0</v>
      </c>
      <c r="Q16">
        <v>10.01</v>
      </c>
      <c r="R16">
        <v>0</v>
      </c>
      <c r="S16">
        <v>8.6999999999999993</v>
      </c>
      <c r="T16">
        <v>101.38</v>
      </c>
      <c r="U16">
        <v>33.79</v>
      </c>
      <c r="V16">
        <v>33.799999999999997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16.739999999999998</v>
      </c>
      <c r="AD16">
        <v>24.74</v>
      </c>
      <c r="AE16">
        <v>24.74</v>
      </c>
    </row>
    <row r="17" spans="1:31">
      <c r="A17" t="s">
        <v>59</v>
      </c>
      <c r="B17" s="75">
        <v>134.35</v>
      </c>
      <c r="C17" s="75">
        <v>36.46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70.28</v>
      </c>
      <c r="J17">
        <v>149.65</v>
      </c>
      <c r="K17">
        <v>48.38</v>
      </c>
      <c r="L17">
        <v>10.64</v>
      </c>
      <c r="M17">
        <v>9.2799999999999994</v>
      </c>
      <c r="N17" s="135">
        <v>0</v>
      </c>
      <c r="O17" s="135">
        <v>0</v>
      </c>
      <c r="P17" s="135">
        <v>0</v>
      </c>
      <c r="Q17">
        <v>10.01</v>
      </c>
      <c r="R17">
        <v>0</v>
      </c>
      <c r="S17">
        <v>8.6999999999999993</v>
      </c>
      <c r="T17">
        <v>97.73</v>
      </c>
      <c r="U17">
        <v>32.58</v>
      </c>
      <c r="V17">
        <v>32.57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15.34</v>
      </c>
      <c r="AD17">
        <v>24.86</v>
      </c>
      <c r="AE17">
        <v>24.86</v>
      </c>
    </row>
    <row r="18" spans="1:31">
      <c r="A18" t="s">
        <v>60</v>
      </c>
      <c r="B18" s="75">
        <v>134.35</v>
      </c>
      <c r="C18" s="75">
        <v>36.46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70.28</v>
      </c>
      <c r="J18">
        <v>149.65</v>
      </c>
      <c r="K18">
        <v>48.38</v>
      </c>
      <c r="L18">
        <v>10.64</v>
      </c>
      <c r="M18">
        <v>8.89</v>
      </c>
      <c r="N18" s="135">
        <v>0</v>
      </c>
      <c r="O18" s="135">
        <v>0</v>
      </c>
      <c r="P18" s="135">
        <v>0</v>
      </c>
      <c r="Q18">
        <v>10.01</v>
      </c>
      <c r="R18">
        <v>0</v>
      </c>
      <c r="S18">
        <v>8.6999999999999993</v>
      </c>
      <c r="T18">
        <v>97.75</v>
      </c>
      <c r="U18">
        <v>32.58</v>
      </c>
      <c r="V18">
        <v>32.6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15.53</v>
      </c>
      <c r="AD18">
        <v>24.86</v>
      </c>
      <c r="AE18">
        <v>24.86</v>
      </c>
    </row>
    <row r="19" spans="1:31">
      <c r="A19" t="s">
        <v>61</v>
      </c>
      <c r="B19" s="75">
        <v>134.35</v>
      </c>
      <c r="C19" s="75">
        <v>36.46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70.28</v>
      </c>
      <c r="J19">
        <v>149.65</v>
      </c>
      <c r="K19">
        <v>48.38</v>
      </c>
      <c r="L19">
        <v>10.64</v>
      </c>
      <c r="M19">
        <v>8.5</v>
      </c>
      <c r="N19" s="135">
        <v>0</v>
      </c>
      <c r="O19" s="135">
        <v>0</v>
      </c>
      <c r="P19" s="135">
        <v>0</v>
      </c>
      <c r="Q19">
        <v>10.01</v>
      </c>
      <c r="R19">
        <v>0</v>
      </c>
      <c r="S19">
        <v>8.56</v>
      </c>
      <c r="T19">
        <v>97.73</v>
      </c>
      <c r="U19">
        <v>32.58</v>
      </c>
      <c r="V19">
        <v>32.57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15.74</v>
      </c>
      <c r="AD19">
        <v>24.86</v>
      </c>
      <c r="AE19">
        <v>24.86</v>
      </c>
    </row>
    <row r="20" spans="1:31">
      <c r="A20" t="s">
        <v>62</v>
      </c>
      <c r="B20" s="75">
        <v>134.35</v>
      </c>
      <c r="C20" s="75">
        <v>36.46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70.28</v>
      </c>
      <c r="J20">
        <v>193.5</v>
      </c>
      <c r="K20">
        <v>48.38</v>
      </c>
      <c r="L20">
        <v>10.64</v>
      </c>
      <c r="M20">
        <v>7.66</v>
      </c>
      <c r="N20" s="135">
        <v>0</v>
      </c>
      <c r="O20" s="135">
        <v>0</v>
      </c>
      <c r="P20" s="135">
        <v>0</v>
      </c>
      <c r="Q20">
        <v>10.01</v>
      </c>
      <c r="R20">
        <v>0</v>
      </c>
      <c r="S20">
        <v>8.56</v>
      </c>
      <c r="T20">
        <v>97.7</v>
      </c>
      <c r="U20">
        <v>32.57</v>
      </c>
      <c r="V20">
        <v>32.56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15.97</v>
      </c>
      <c r="AD20">
        <v>24.85</v>
      </c>
      <c r="AE20">
        <v>24.85</v>
      </c>
    </row>
    <row r="21" spans="1:31">
      <c r="A21" t="s">
        <v>63</v>
      </c>
      <c r="B21" s="75">
        <v>134.35</v>
      </c>
      <c r="C21" s="75">
        <v>36.46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70.28</v>
      </c>
      <c r="J21">
        <v>193.5</v>
      </c>
      <c r="K21">
        <v>48.38</v>
      </c>
      <c r="L21">
        <v>10.64</v>
      </c>
      <c r="M21">
        <v>7.4</v>
      </c>
      <c r="N21" s="135">
        <v>0</v>
      </c>
      <c r="O21" s="135">
        <v>0</v>
      </c>
      <c r="P21" s="135">
        <v>0</v>
      </c>
      <c r="Q21">
        <v>10.01</v>
      </c>
      <c r="R21">
        <v>0</v>
      </c>
      <c r="S21">
        <v>8.56</v>
      </c>
      <c r="T21">
        <v>97.67</v>
      </c>
      <c r="U21">
        <v>32.56</v>
      </c>
      <c r="V21">
        <v>32.549999999999997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16.12</v>
      </c>
      <c r="AD21">
        <v>25.74</v>
      </c>
      <c r="AE21">
        <v>25.74</v>
      </c>
    </row>
    <row r="22" spans="1:31">
      <c r="A22" t="s">
        <v>64</v>
      </c>
      <c r="B22" s="75">
        <v>134.35</v>
      </c>
      <c r="C22" s="75">
        <v>36.46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70.28</v>
      </c>
      <c r="J22">
        <v>193.5</v>
      </c>
      <c r="K22">
        <v>48.38</v>
      </c>
      <c r="L22">
        <v>10.64</v>
      </c>
      <c r="M22">
        <v>6.83</v>
      </c>
      <c r="N22" s="135">
        <v>0</v>
      </c>
      <c r="O22" s="135">
        <v>0</v>
      </c>
      <c r="P22" s="135">
        <v>0</v>
      </c>
      <c r="Q22">
        <v>10.01</v>
      </c>
      <c r="R22">
        <v>0</v>
      </c>
      <c r="S22">
        <v>8.56</v>
      </c>
      <c r="T22">
        <v>97.57</v>
      </c>
      <c r="U22">
        <v>32.53</v>
      </c>
      <c r="V22">
        <v>32.520000000000003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16.28</v>
      </c>
      <c r="AD22">
        <v>25.86</v>
      </c>
      <c r="AE22">
        <v>25.86</v>
      </c>
    </row>
    <row r="23" spans="1:31">
      <c r="A23" t="s">
        <v>65</v>
      </c>
      <c r="B23" s="75">
        <v>134.35</v>
      </c>
      <c r="C23" s="75">
        <v>36.46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70.28</v>
      </c>
      <c r="J23">
        <v>193.5</v>
      </c>
      <c r="K23">
        <v>48.38</v>
      </c>
      <c r="L23">
        <v>10.64</v>
      </c>
      <c r="M23">
        <v>6.73</v>
      </c>
      <c r="N23" s="135">
        <v>0</v>
      </c>
      <c r="O23" s="135">
        <v>0</v>
      </c>
      <c r="P23" s="135">
        <v>0</v>
      </c>
      <c r="Q23">
        <v>10.01</v>
      </c>
      <c r="R23">
        <v>0</v>
      </c>
      <c r="S23">
        <v>8.3699999999999992</v>
      </c>
      <c r="T23">
        <v>97.95</v>
      </c>
      <c r="U23">
        <v>32.65</v>
      </c>
      <c r="V23">
        <v>32.65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16.43</v>
      </c>
      <c r="AD23">
        <v>25.86</v>
      </c>
      <c r="AE23">
        <v>25.86</v>
      </c>
    </row>
    <row r="24" spans="1:31">
      <c r="A24" t="s">
        <v>66</v>
      </c>
      <c r="B24" s="75">
        <v>134.35</v>
      </c>
      <c r="C24" s="75">
        <v>36.46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70.28</v>
      </c>
      <c r="J24">
        <v>193.5</v>
      </c>
      <c r="K24">
        <v>48.38</v>
      </c>
      <c r="L24">
        <v>10.64</v>
      </c>
      <c r="M24">
        <v>6.57</v>
      </c>
      <c r="N24" s="135">
        <v>0</v>
      </c>
      <c r="O24" s="135">
        <v>0</v>
      </c>
      <c r="P24" s="135">
        <v>0</v>
      </c>
      <c r="Q24">
        <v>10.01</v>
      </c>
      <c r="R24">
        <v>0</v>
      </c>
      <c r="S24">
        <v>8.3699999999999992</v>
      </c>
      <c r="T24">
        <v>98.43</v>
      </c>
      <c r="U24">
        <v>32.81</v>
      </c>
      <c r="V24">
        <v>32.82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16.54</v>
      </c>
      <c r="AD24">
        <v>25.74</v>
      </c>
      <c r="AE24">
        <v>25.74</v>
      </c>
    </row>
    <row r="25" spans="1:31">
      <c r="A25" t="s">
        <v>67</v>
      </c>
      <c r="B25" s="75">
        <v>182.72</v>
      </c>
      <c r="C25" s="75">
        <v>60.64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70.28</v>
      </c>
      <c r="J25">
        <v>241.88</v>
      </c>
      <c r="K25">
        <v>77.400000000000006</v>
      </c>
      <c r="L25">
        <v>10.64</v>
      </c>
      <c r="M25">
        <v>5.9</v>
      </c>
      <c r="N25" s="135">
        <v>0</v>
      </c>
      <c r="O25" s="135">
        <v>0</v>
      </c>
      <c r="P25" s="135">
        <v>0</v>
      </c>
      <c r="Q25">
        <v>10.01</v>
      </c>
      <c r="R25">
        <v>0</v>
      </c>
      <c r="S25">
        <v>8.3699999999999992</v>
      </c>
      <c r="T25">
        <v>98.57</v>
      </c>
      <c r="U25">
        <v>32.85</v>
      </c>
      <c r="V25">
        <v>32.86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16.420000000000002</v>
      </c>
      <c r="AD25">
        <v>25.86</v>
      </c>
      <c r="AE25">
        <v>25.86</v>
      </c>
    </row>
    <row r="26" spans="1:31">
      <c r="A26" t="s">
        <v>68</v>
      </c>
      <c r="B26" s="75">
        <v>206.44</v>
      </c>
      <c r="C26" s="75">
        <v>64.489999999999995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70.28</v>
      </c>
      <c r="J26">
        <v>272.11</v>
      </c>
      <c r="K26">
        <v>80.63</v>
      </c>
      <c r="L26">
        <v>10.64</v>
      </c>
      <c r="M26">
        <v>4.84</v>
      </c>
      <c r="N26" s="135">
        <v>0</v>
      </c>
      <c r="O26" s="135">
        <v>0</v>
      </c>
      <c r="P26" s="135">
        <v>0</v>
      </c>
      <c r="Q26">
        <v>10.01</v>
      </c>
      <c r="R26">
        <v>0.14000000000000001</v>
      </c>
      <c r="S26">
        <v>8.3699999999999992</v>
      </c>
      <c r="T26">
        <v>97.93</v>
      </c>
      <c r="U26">
        <v>32.64</v>
      </c>
      <c r="V26">
        <v>32.64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16.45</v>
      </c>
      <c r="AD26">
        <v>25.86</v>
      </c>
      <c r="AE26">
        <v>25.86</v>
      </c>
    </row>
    <row r="27" spans="1:31">
      <c r="A27" t="s">
        <v>69</v>
      </c>
      <c r="B27" s="75">
        <v>254.81</v>
      </c>
      <c r="C27" s="75">
        <v>64.489999999999995</v>
      </c>
      <c r="D27" s="135">
        <f t="shared" si="0"/>
        <v>19.190000000000001</v>
      </c>
      <c r="E27" s="75"/>
      <c r="F27" s="78">
        <v>0.09</v>
      </c>
      <c r="G27" s="78">
        <v>0.09</v>
      </c>
      <c r="H27" s="78">
        <v>0.09</v>
      </c>
      <c r="I27">
        <v>70.28</v>
      </c>
      <c r="J27">
        <v>272.11</v>
      </c>
      <c r="K27">
        <v>80.63</v>
      </c>
      <c r="L27">
        <v>10.64</v>
      </c>
      <c r="M27">
        <v>4.72</v>
      </c>
      <c r="N27" s="135">
        <v>6.89</v>
      </c>
      <c r="O27" s="135">
        <v>5.32</v>
      </c>
      <c r="P27" s="135">
        <v>6.98</v>
      </c>
      <c r="Q27">
        <v>10.01</v>
      </c>
      <c r="R27">
        <v>2.81</v>
      </c>
      <c r="S27">
        <v>8.19</v>
      </c>
      <c r="T27">
        <v>97.89</v>
      </c>
      <c r="U27">
        <v>32.630000000000003</v>
      </c>
      <c r="V27">
        <v>32.619999999999997</v>
      </c>
      <c r="W27">
        <v>0</v>
      </c>
      <c r="X27">
        <v>0</v>
      </c>
      <c r="Y27">
        <v>0.06</v>
      </c>
      <c r="Z27">
        <v>0</v>
      </c>
      <c r="AA27">
        <v>0.16</v>
      </c>
      <c r="AB27">
        <v>0.08</v>
      </c>
      <c r="AC27">
        <v>16.55</v>
      </c>
      <c r="AD27">
        <v>25.86</v>
      </c>
      <c r="AE27">
        <v>25.86</v>
      </c>
    </row>
    <row r="28" spans="1:31">
      <c r="A28" t="s">
        <v>70</v>
      </c>
      <c r="B28" s="75">
        <v>261.81</v>
      </c>
      <c r="C28" s="75">
        <v>64.489999999999995</v>
      </c>
      <c r="D28" s="135">
        <f t="shared" si="0"/>
        <v>42.63</v>
      </c>
      <c r="E28" s="75"/>
      <c r="F28" s="78">
        <v>0.35</v>
      </c>
      <c r="G28" s="78">
        <v>0.35</v>
      </c>
      <c r="H28" s="78">
        <v>0.36</v>
      </c>
      <c r="I28">
        <v>70.28</v>
      </c>
      <c r="J28">
        <v>272.11</v>
      </c>
      <c r="K28">
        <v>80.63</v>
      </c>
      <c r="L28">
        <v>10.64</v>
      </c>
      <c r="M28">
        <v>4.63</v>
      </c>
      <c r="N28" s="135">
        <v>15.98</v>
      </c>
      <c r="O28" s="135">
        <v>10.44</v>
      </c>
      <c r="P28" s="135">
        <v>16.21</v>
      </c>
      <c r="Q28">
        <v>10.01</v>
      </c>
      <c r="R28">
        <v>7.62</v>
      </c>
      <c r="S28">
        <v>8.19</v>
      </c>
      <c r="T28">
        <v>99.41</v>
      </c>
      <c r="U28">
        <v>33.14</v>
      </c>
      <c r="V28">
        <v>33.130000000000003</v>
      </c>
      <c r="W28">
        <v>1.06</v>
      </c>
      <c r="X28">
        <v>0.21</v>
      </c>
      <c r="Y28">
        <v>1</v>
      </c>
      <c r="Z28">
        <v>0</v>
      </c>
      <c r="AA28">
        <v>1.07</v>
      </c>
      <c r="AB28">
        <v>0.53</v>
      </c>
      <c r="AC28">
        <v>16.54</v>
      </c>
      <c r="AD28">
        <v>25.85</v>
      </c>
      <c r="AE28">
        <v>25.85</v>
      </c>
    </row>
    <row r="29" spans="1:31">
      <c r="A29" t="s">
        <v>71</v>
      </c>
      <c r="B29" s="75">
        <v>261.81</v>
      </c>
      <c r="C29" s="75">
        <v>64.489999999999995</v>
      </c>
      <c r="D29" s="135">
        <f t="shared" si="0"/>
        <v>70.34</v>
      </c>
      <c r="E29" s="75"/>
      <c r="F29" s="78">
        <v>0.72</v>
      </c>
      <c r="G29" s="78">
        <v>0.72</v>
      </c>
      <c r="H29" s="78">
        <v>0.74</v>
      </c>
      <c r="I29">
        <v>70.28</v>
      </c>
      <c r="J29">
        <v>272.11</v>
      </c>
      <c r="K29">
        <v>80.63</v>
      </c>
      <c r="L29">
        <v>10.64</v>
      </c>
      <c r="M29">
        <v>7.01</v>
      </c>
      <c r="N29" s="135">
        <v>26.68</v>
      </c>
      <c r="O29" s="135">
        <v>16.61</v>
      </c>
      <c r="P29" s="135">
        <v>27.05</v>
      </c>
      <c r="Q29">
        <v>10.01</v>
      </c>
      <c r="R29">
        <v>12.48</v>
      </c>
      <c r="S29">
        <v>8.19</v>
      </c>
      <c r="T29">
        <v>99.29</v>
      </c>
      <c r="U29">
        <v>33.1</v>
      </c>
      <c r="V29">
        <v>33.08</v>
      </c>
      <c r="W29">
        <v>4.5199999999999996</v>
      </c>
      <c r="X29">
        <v>0.9</v>
      </c>
      <c r="Y29">
        <v>2.59</v>
      </c>
      <c r="Z29">
        <v>0</v>
      </c>
      <c r="AA29">
        <v>2.93</v>
      </c>
      <c r="AB29">
        <v>1.46</v>
      </c>
      <c r="AC29">
        <v>16.510000000000002</v>
      </c>
      <c r="AD29">
        <v>25.85</v>
      </c>
      <c r="AE29">
        <v>25.85</v>
      </c>
    </row>
    <row r="30" spans="1:31">
      <c r="A30" t="s">
        <v>72</v>
      </c>
      <c r="B30" s="75">
        <v>261.81</v>
      </c>
      <c r="C30" s="75">
        <v>64.489999999999995</v>
      </c>
      <c r="D30" s="135">
        <f t="shared" si="0"/>
        <v>87.5</v>
      </c>
      <c r="E30" s="75"/>
      <c r="F30" s="78">
        <v>1.1399999999999999</v>
      </c>
      <c r="G30" s="78">
        <v>1.1399999999999999</v>
      </c>
      <c r="H30" s="78">
        <v>1.1599999999999999</v>
      </c>
      <c r="I30">
        <v>70.28</v>
      </c>
      <c r="J30">
        <v>272.11</v>
      </c>
      <c r="K30">
        <v>80.63</v>
      </c>
      <c r="L30">
        <v>10.64</v>
      </c>
      <c r="M30">
        <v>7</v>
      </c>
      <c r="N30" s="135">
        <v>29.17</v>
      </c>
      <c r="O30" s="135">
        <v>29.16</v>
      </c>
      <c r="P30" s="135">
        <v>29.17</v>
      </c>
      <c r="Q30">
        <v>10.01</v>
      </c>
      <c r="R30">
        <v>17.64</v>
      </c>
      <c r="S30">
        <v>8.19</v>
      </c>
      <c r="T30">
        <v>98.57</v>
      </c>
      <c r="U30">
        <v>32.86</v>
      </c>
      <c r="V30">
        <v>32.85</v>
      </c>
      <c r="W30">
        <v>9.34</v>
      </c>
      <c r="X30">
        <v>1.87</v>
      </c>
      <c r="Y30">
        <v>4.01</v>
      </c>
      <c r="Z30">
        <v>0</v>
      </c>
      <c r="AA30">
        <v>6.01</v>
      </c>
      <c r="AB30">
        <v>3</v>
      </c>
      <c r="AC30">
        <v>16.32</v>
      </c>
      <c r="AD30">
        <v>25.85</v>
      </c>
      <c r="AE30">
        <v>25.85</v>
      </c>
    </row>
    <row r="31" spans="1:31">
      <c r="A31" t="s">
        <v>73</v>
      </c>
      <c r="B31" s="75">
        <v>261.81</v>
      </c>
      <c r="C31" s="75">
        <v>64.489999999999995</v>
      </c>
      <c r="D31" s="135">
        <f t="shared" si="0"/>
        <v>87.5</v>
      </c>
      <c r="E31" s="75"/>
      <c r="F31" s="78">
        <v>1.65</v>
      </c>
      <c r="G31" s="78">
        <v>1.65</v>
      </c>
      <c r="H31" s="78">
        <v>1.68</v>
      </c>
      <c r="I31">
        <v>70.28</v>
      </c>
      <c r="J31">
        <v>272.11</v>
      </c>
      <c r="K31">
        <v>80.63</v>
      </c>
      <c r="L31">
        <v>10.64</v>
      </c>
      <c r="M31">
        <v>7.05</v>
      </c>
      <c r="N31" s="135">
        <v>29.17</v>
      </c>
      <c r="O31" s="135">
        <v>29.16</v>
      </c>
      <c r="P31" s="135">
        <v>29.17</v>
      </c>
      <c r="Q31">
        <v>10.01</v>
      </c>
      <c r="R31">
        <v>23.67</v>
      </c>
      <c r="S31">
        <v>8.19</v>
      </c>
      <c r="T31">
        <v>97.83</v>
      </c>
      <c r="U31">
        <v>32.61</v>
      </c>
      <c r="V31">
        <v>32.61</v>
      </c>
      <c r="W31">
        <v>15.68</v>
      </c>
      <c r="X31">
        <v>3.13</v>
      </c>
      <c r="Y31">
        <v>6.75</v>
      </c>
      <c r="Z31">
        <v>2.87</v>
      </c>
      <c r="AA31">
        <v>10.43</v>
      </c>
      <c r="AB31">
        <v>5.22</v>
      </c>
      <c r="AC31">
        <v>15.86</v>
      </c>
      <c r="AD31">
        <v>25.84</v>
      </c>
      <c r="AE31">
        <v>25.84</v>
      </c>
    </row>
    <row r="32" spans="1:31">
      <c r="A32" t="s">
        <v>74</v>
      </c>
      <c r="B32" s="75">
        <v>261.81</v>
      </c>
      <c r="C32" s="75">
        <v>64.489999999999995</v>
      </c>
      <c r="D32" s="135">
        <f t="shared" si="0"/>
        <v>87.5</v>
      </c>
      <c r="E32" s="75"/>
      <c r="F32" s="78">
        <v>2.19</v>
      </c>
      <c r="G32" s="78">
        <v>2.19</v>
      </c>
      <c r="H32" s="78">
        <v>2.25</v>
      </c>
      <c r="I32">
        <v>70.66</v>
      </c>
      <c r="J32">
        <v>272.11</v>
      </c>
      <c r="K32">
        <v>80.63</v>
      </c>
      <c r="L32">
        <v>10.64</v>
      </c>
      <c r="M32">
        <v>6.85</v>
      </c>
      <c r="N32" s="135">
        <v>29.17</v>
      </c>
      <c r="O32" s="135">
        <v>29.16</v>
      </c>
      <c r="P32" s="135">
        <v>29.17</v>
      </c>
      <c r="Q32">
        <v>10.01</v>
      </c>
      <c r="R32">
        <v>30.16</v>
      </c>
      <c r="S32">
        <v>8.19</v>
      </c>
      <c r="T32">
        <v>98.16</v>
      </c>
      <c r="U32">
        <v>32.72</v>
      </c>
      <c r="V32">
        <v>32.729999999999997</v>
      </c>
      <c r="W32">
        <v>26.23</v>
      </c>
      <c r="X32">
        <v>5.25</v>
      </c>
      <c r="Y32">
        <v>10.26</v>
      </c>
      <c r="Z32">
        <v>6.31</v>
      </c>
      <c r="AA32">
        <v>15.92</v>
      </c>
      <c r="AB32">
        <v>7.96</v>
      </c>
      <c r="AC32">
        <v>15.82</v>
      </c>
      <c r="AD32">
        <v>25.84</v>
      </c>
      <c r="AE32">
        <v>25.84</v>
      </c>
    </row>
    <row r="33" spans="1:31">
      <c r="A33" t="s">
        <v>75</v>
      </c>
      <c r="B33" s="75">
        <v>213.43</v>
      </c>
      <c r="C33" s="75">
        <v>64.489999999999995</v>
      </c>
      <c r="D33" s="135">
        <f t="shared" si="0"/>
        <v>87.5</v>
      </c>
      <c r="E33" s="75"/>
      <c r="F33" s="78">
        <v>2.78</v>
      </c>
      <c r="G33" s="78">
        <v>2.78</v>
      </c>
      <c r="H33" s="78">
        <v>2.85</v>
      </c>
      <c r="I33">
        <v>70.66</v>
      </c>
      <c r="J33">
        <v>272.11</v>
      </c>
      <c r="K33">
        <v>80.63</v>
      </c>
      <c r="L33">
        <v>10.64</v>
      </c>
      <c r="M33">
        <v>4.22</v>
      </c>
      <c r="N33" s="135">
        <v>29.17</v>
      </c>
      <c r="O33" s="135">
        <v>29.16</v>
      </c>
      <c r="P33" s="135">
        <v>29.17</v>
      </c>
      <c r="Q33">
        <v>10.01</v>
      </c>
      <c r="R33">
        <v>38.270000000000003</v>
      </c>
      <c r="S33">
        <v>8.19</v>
      </c>
      <c r="T33">
        <v>97.66</v>
      </c>
      <c r="U33">
        <v>32.56</v>
      </c>
      <c r="V33">
        <v>32.549999999999997</v>
      </c>
      <c r="W33">
        <v>34.619999999999997</v>
      </c>
      <c r="X33">
        <v>6.92</v>
      </c>
      <c r="Y33">
        <v>14.08</v>
      </c>
      <c r="Z33">
        <v>6.5</v>
      </c>
      <c r="AA33">
        <v>23.92</v>
      </c>
      <c r="AB33">
        <v>11.96</v>
      </c>
      <c r="AC33">
        <v>15.57</v>
      </c>
      <c r="AD33">
        <v>25.84</v>
      </c>
      <c r="AE33">
        <v>25.84</v>
      </c>
    </row>
    <row r="34" spans="1:31">
      <c r="A34" t="s">
        <v>76</v>
      </c>
      <c r="B34" s="75">
        <v>169.97</v>
      </c>
      <c r="C34" s="75">
        <v>46.57</v>
      </c>
      <c r="D34" s="135">
        <f t="shared" si="0"/>
        <v>87.5</v>
      </c>
      <c r="E34" s="75"/>
      <c r="F34" s="78">
        <v>3.45</v>
      </c>
      <c r="G34" s="78">
        <v>3.45</v>
      </c>
      <c r="H34" s="78">
        <v>3.54</v>
      </c>
      <c r="I34">
        <v>70.66</v>
      </c>
      <c r="J34">
        <v>272.11</v>
      </c>
      <c r="K34">
        <v>80.63</v>
      </c>
      <c r="L34">
        <v>10.64</v>
      </c>
      <c r="M34">
        <v>3.71</v>
      </c>
      <c r="N34" s="135">
        <v>29.17</v>
      </c>
      <c r="O34" s="135">
        <v>29.16</v>
      </c>
      <c r="P34" s="135">
        <v>29.17</v>
      </c>
      <c r="Q34">
        <v>10.01</v>
      </c>
      <c r="R34">
        <v>45.56</v>
      </c>
      <c r="S34">
        <v>8.19</v>
      </c>
      <c r="T34">
        <v>97.91</v>
      </c>
      <c r="U34">
        <v>32.64</v>
      </c>
      <c r="V34">
        <v>32.630000000000003</v>
      </c>
      <c r="W34">
        <v>46.73</v>
      </c>
      <c r="X34">
        <v>9.35</v>
      </c>
      <c r="Y34">
        <v>15.02</v>
      </c>
      <c r="Z34">
        <v>6.5</v>
      </c>
      <c r="AA34">
        <v>33.71</v>
      </c>
      <c r="AB34">
        <v>16.850000000000001</v>
      </c>
      <c r="AC34">
        <v>15.73</v>
      </c>
      <c r="AD34">
        <v>25.86</v>
      </c>
      <c r="AE34">
        <v>25.86</v>
      </c>
    </row>
    <row r="35" spans="1:31">
      <c r="A35" t="s">
        <v>77</v>
      </c>
      <c r="B35" s="75">
        <v>169.97</v>
      </c>
      <c r="C35" s="75">
        <v>35.49</v>
      </c>
      <c r="D35" s="135">
        <f t="shared" si="0"/>
        <v>88</v>
      </c>
      <c r="E35" s="75"/>
      <c r="F35" s="78">
        <v>4.33</v>
      </c>
      <c r="G35" s="78">
        <v>4.33</v>
      </c>
      <c r="H35" s="78">
        <v>4.43</v>
      </c>
      <c r="I35">
        <v>70.66</v>
      </c>
      <c r="J35">
        <v>222.52</v>
      </c>
      <c r="K35">
        <v>51.61</v>
      </c>
      <c r="L35">
        <v>10.64</v>
      </c>
      <c r="M35">
        <v>3.27</v>
      </c>
      <c r="N35" s="135">
        <v>29.33</v>
      </c>
      <c r="O35" s="135">
        <v>29.34</v>
      </c>
      <c r="P35" s="135">
        <v>29.33</v>
      </c>
      <c r="Q35">
        <v>10.01</v>
      </c>
      <c r="R35">
        <v>51.46</v>
      </c>
      <c r="S35">
        <v>8.0500000000000007</v>
      </c>
      <c r="T35">
        <v>98.41</v>
      </c>
      <c r="U35">
        <v>32.799999999999997</v>
      </c>
      <c r="V35">
        <v>32.81</v>
      </c>
      <c r="W35">
        <v>37.5</v>
      </c>
      <c r="X35">
        <v>7.5</v>
      </c>
      <c r="Y35">
        <v>20.55</v>
      </c>
      <c r="Z35">
        <v>8.0299999999999994</v>
      </c>
      <c r="AA35">
        <v>44.52</v>
      </c>
      <c r="AB35">
        <v>22.26</v>
      </c>
      <c r="AC35">
        <v>16.350000000000001</v>
      </c>
      <c r="AD35">
        <v>25.86</v>
      </c>
      <c r="AE35">
        <v>25.86</v>
      </c>
    </row>
    <row r="36" spans="1:31">
      <c r="A36" t="s">
        <v>78</v>
      </c>
      <c r="B36" s="75">
        <v>134.35</v>
      </c>
      <c r="C36" s="75">
        <v>35.49</v>
      </c>
      <c r="D36" s="135">
        <f t="shared" si="0"/>
        <v>88</v>
      </c>
      <c r="E36" s="75"/>
      <c r="F36" s="78">
        <v>5.42</v>
      </c>
      <c r="G36" s="78">
        <v>5.42</v>
      </c>
      <c r="H36" s="78">
        <v>5.55</v>
      </c>
      <c r="I36">
        <v>70.66</v>
      </c>
      <c r="J36">
        <v>193.5</v>
      </c>
      <c r="K36">
        <v>48.38</v>
      </c>
      <c r="L36">
        <v>10.64</v>
      </c>
      <c r="M36">
        <v>3.13</v>
      </c>
      <c r="N36" s="135">
        <v>29.33</v>
      </c>
      <c r="O36" s="135">
        <v>29.34</v>
      </c>
      <c r="P36" s="135">
        <v>29.33</v>
      </c>
      <c r="Q36">
        <v>10.01</v>
      </c>
      <c r="R36">
        <v>55.49</v>
      </c>
      <c r="S36">
        <v>8.0500000000000007</v>
      </c>
      <c r="T36">
        <v>98.94</v>
      </c>
      <c r="U36">
        <v>32.979999999999997</v>
      </c>
      <c r="V36">
        <v>32.99</v>
      </c>
      <c r="W36">
        <v>39.17</v>
      </c>
      <c r="X36">
        <v>7.83</v>
      </c>
      <c r="Y36">
        <v>24.8</v>
      </c>
      <c r="Z36">
        <v>9.86</v>
      </c>
      <c r="AA36">
        <v>56.02</v>
      </c>
      <c r="AB36">
        <v>28</v>
      </c>
      <c r="AC36">
        <v>16.2</v>
      </c>
      <c r="AD36">
        <v>25.86</v>
      </c>
      <c r="AE36">
        <v>25.86</v>
      </c>
    </row>
    <row r="37" spans="1:31">
      <c r="A37" t="s">
        <v>79</v>
      </c>
      <c r="B37" s="75">
        <v>134.35</v>
      </c>
      <c r="C37" s="75">
        <v>35.49</v>
      </c>
      <c r="D37" s="135">
        <f t="shared" si="0"/>
        <v>88</v>
      </c>
      <c r="E37" s="75"/>
      <c r="F37" s="78">
        <v>6.16</v>
      </c>
      <c r="G37" s="78">
        <v>6.16</v>
      </c>
      <c r="H37" s="78">
        <v>6.31</v>
      </c>
      <c r="I37">
        <v>70.66</v>
      </c>
      <c r="J37">
        <v>193.5</v>
      </c>
      <c r="K37">
        <v>48.38</v>
      </c>
      <c r="L37">
        <v>10.64</v>
      </c>
      <c r="M37">
        <v>3.19</v>
      </c>
      <c r="N37" s="135">
        <v>29.33</v>
      </c>
      <c r="O37" s="135">
        <v>29.34</v>
      </c>
      <c r="P37" s="135">
        <v>29.33</v>
      </c>
      <c r="Q37">
        <v>10.01</v>
      </c>
      <c r="R37">
        <v>59</v>
      </c>
      <c r="S37">
        <v>8.0500000000000007</v>
      </c>
      <c r="T37">
        <v>97.61</v>
      </c>
      <c r="U37">
        <v>32.53</v>
      </c>
      <c r="V37">
        <v>32.54</v>
      </c>
      <c r="W37">
        <v>40.83</v>
      </c>
      <c r="X37">
        <v>8.17</v>
      </c>
      <c r="Y37">
        <v>21.16</v>
      </c>
      <c r="Z37">
        <v>11.65</v>
      </c>
      <c r="AA37">
        <v>76.67</v>
      </c>
      <c r="AB37">
        <v>38.33</v>
      </c>
      <c r="AC37">
        <v>16.05</v>
      </c>
      <c r="AD37">
        <v>25.85</v>
      </c>
      <c r="AE37">
        <v>25.85</v>
      </c>
    </row>
    <row r="38" spans="1:31">
      <c r="A38" t="s">
        <v>80</v>
      </c>
      <c r="B38" s="75">
        <v>134.35</v>
      </c>
      <c r="C38" s="75">
        <v>35.49</v>
      </c>
      <c r="D38" s="135">
        <f t="shared" si="0"/>
        <v>88</v>
      </c>
      <c r="E38" s="75"/>
      <c r="F38" s="78">
        <v>6.88</v>
      </c>
      <c r="G38" s="78">
        <v>6.88</v>
      </c>
      <c r="H38" s="78">
        <v>7.05</v>
      </c>
      <c r="I38">
        <v>70.66</v>
      </c>
      <c r="J38">
        <v>193.5</v>
      </c>
      <c r="K38">
        <v>48.38</v>
      </c>
      <c r="L38">
        <v>10.64</v>
      </c>
      <c r="M38">
        <v>2.99</v>
      </c>
      <c r="N38" s="135">
        <v>29.33</v>
      </c>
      <c r="O38" s="135">
        <v>29.34</v>
      </c>
      <c r="P38" s="135">
        <v>29.33</v>
      </c>
      <c r="Q38">
        <v>10.01</v>
      </c>
      <c r="R38">
        <v>62.41</v>
      </c>
      <c r="S38">
        <v>8.0500000000000007</v>
      </c>
      <c r="T38">
        <v>97.65</v>
      </c>
      <c r="U38">
        <v>32.549999999999997</v>
      </c>
      <c r="V38">
        <v>32.56</v>
      </c>
      <c r="W38">
        <v>42.5</v>
      </c>
      <c r="X38">
        <v>8.5</v>
      </c>
      <c r="Y38">
        <v>25.51</v>
      </c>
      <c r="Z38">
        <v>13.51</v>
      </c>
      <c r="AA38">
        <v>80</v>
      </c>
      <c r="AB38">
        <v>40</v>
      </c>
      <c r="AC38">
        <v>16.170000000000002</v>
      </c>
      <c r="AD38">
        <v>25.85</v>
      </c>
      <c r="AE38">
        <v>25.85</v>
      </c>
    </row>
    <row r="39" spans="1:31">
      <c r="A39" t="s">
        <v>81</v>
      </c>
      <c r="B39" s="75">
        <v>134.35</v>
      </c>
      <c r="C39" s="75">
        <v>35.49</v>
      </c>
      <c r="D39" s="135">
        <f t="shared" si="0"/>
        <v>88</v>
      </c>
      <c r="E39" s="75"/>
      <c r="F39" s="78">
        <v>7.58</v>
      </c>
      <c r="G39" s="78">
        <v>7.58</v>
      </c>
      <c r="H39" s="78">
        <v>7.77</v>
      </c>
      <c r="I39">
        <v>70.66</v>
      </c>
      <c r="J39">
        <v>193.5</v>
      </c>
      <c r="K39">
        <v>48.38</v>
      </c>
      <c r="L39">
        <v>10.64</v>
      </c>
      <c r="M39">
        <v>2.97</v>
      </c>
      <c r="N39" s="135">
        <v>29.33</v>
      </c>
      <c r="O39" s="135">
        <v>29.34</v>
      </c>
      <c r="P39" s="135">
        <v>29.33</v>
      </c>
      <c r="Q39">
        <v>10.01</v>
      </c>
      <c r="R39">
        <v>65.69</v>
      </c>
      <c r="S39">
        <v>8.0500000000000007</v>
      </c>
      <c r="T39">
        <v>96.31</v>
      </c>
      <c r="U39">
        <v>32.1</v>
      </c>
      <c r="V39">
        <v>32.1</v>
      </c>
      <c r="W39">
        <v>44.17</v>
      </c>
      <c r="X39">
        <v>8.83</v>
      </c>
      <c r="Y39">
        <v>29.13</v>
      </c>
      <c r="Z39">
        <v>16.850000000000001</v>
      </c>
      <c r="AA39">
        <v>83.34</v>
      </c>
      <c r="AB39">
        <v>41.66</v>
      </c>
      <c r="AC39">
        <v>16.21</v>
      </c>
      <c r="AD39">
        <v>25.04</v>
      </c>
      <c r="AE39">
        <v>25.04</v>
      </c>
    </row>
    <row r="40" spans="1:31">
      <c r="A40" t="s">
        <v>82</v>
      </c>
      <c r="B40" s="75">
        <v>134.35</v>
      </c>
      <c r="C40" s="75">
        <v>35.49</v>
      </c>
      <c r="D40" s="135">
        <f t="shared" si="0"/>
        <v>88</v>
      </c>
      <c r="E40" s="75"/>
      <c r="F40" s="78">
        <v>8.74</v>
      </c>
      <c r="G40" s="78">
        <v>8.74</v>
      </c>
      <c r="H40" s="78">
        <v>8.9600000000000009</v>
      </c>
      <c r="I40">
        <v>70.66</v>
      </c>
      <c r="J40">
        <v>193.5</v>
      </c>
      <c r="K40">
        <v>48.38</v>
      </c>
      <c r="L40">
        <v>10.64</v>
      </c>
      <c r="M40">
        <v>2.64</v>
      </c>
      <c r="N40" s="135">
        <v>29.33</v>
      </c>
      <c r="O40" s="135">
        <v>29.34</v>
      </c>
      <c r="P40" s="135">
        <v>29.33</v>
      </c>
      <c r="Q40">
        <v>10.01</v>
      </c>
      <c r="R40">
        <v>72.23</v>
      </c>
      <c r="S40">
        <v>8.0500000000000007</v>
      </c>
      <c r="T40">
        <v>97</v>
      </c>
      <c r="U40">
        <v>32.33</v>
      </c>
      <c r="V40">
        <v>32.35</v>
      </c>
      <c r="W40">
        <v>40.21</v>
      </c>
      <c r="X40">
        <v>8.0399999999999991</v>
      </c>
      <c r="Y40">
        <v>32.270000000000003</v>
      </c>
      <c r="Z40">
        <v>18.61</v>
      </c>
      <c r="AA40">
        <v>86.67</v>
      </c>
      <c r="AB40">
        <v>43.33</v>
      </c>
      <c r="AC40">
        <v>16.23</v>
      </c>
      <c r="AD40">
        <v>25.05</v>
      </c>
      <c r="AE40">
        <v>25.05</v>
      </c>
    </row>
    <row r="41" spans="1:31">
      <c r="A41" t="s">
        <v>83</v>
      </c>
      <c r="B41" s="75">
        <v>134.35</v>
      </c>
      <c r="C41" s="75">
        <v>35.49</v>
      </c>
      <c r="D41" s="135">
        <f t="shared" si="0"/>
        <v>88</v>
      </c>
      <c r="E41" s="75"/>
      <c r="F41" s="78">
        <v>9.35</v>
      </c>
      <c r="G41" s="78">
        <v>9.35</v>
      </c>
      <c r="H41" s="78">
        <v>9.58</v>
      </c>
      <c r="I41">
        <v>70.66</v>
      </c>
      <c r="J41">
        <v>193.5</v>
      </c>
      <c r="K41">
        <v>48.38</v>
      </c>
      <c r="L41">
        <v>10.64</v>
      </c>
      <c r="M41">
        <v>1.95</v>
      </c>
      <c r="N41" s="135">
        <v>29.33</v>
      </c>
      <c r="O41" s="135">
        <v>29.34</v>
      </c>
      <c r="P41" s="135">
        <v>29.33</v>
      </c>
      <c r="Q41">
        <v>10.01</v>
      </c>
      <c r="R41">
        <v>79.16</v>
      </c>
      <c r="S41">
        <v>8.0500000000000007</v>
      </c>
      <c r="T41">
        <v>91.46</v>
      </c>
      <c r="U41">
        <v>30.49</v>
      </c>
      <c r="V41">
        <v>30.47</v>
      </c>
      <c r="W41">
        <v>42.08</v>
      </c>
      <c r="X41">
        <v>8.42</v>
      </c>
      <c r="Y41">
        <v>34.99</v>
      </c>
      <c r="Z41">
        <v>20.49</v>
      </c>
      <c r="AA41">
        <v>90</v>
      </c>
      <c r="AB41">
        <v>45</v>
      </c>
      <c r="AC41">
        <v>16.18</v>
      </c>
      <c r="AD41">
        <v>25.02</v>
      </c>
      <c r="AE41">
        <v>25.02</v>
      </c>
    </row>
    <row r="42" spans="1:31">
      <c r="A42" t="s">
        <v>84</v>
      </c>
      <c r="B42" s="75">
        <v>134.35</v>
      </c>
      <c r="C42" s="75">
        <v>35.49</v>
      </c>
      <c r="D42" s="135">
        <f t="shared" si="0"/>
        <v>88</v>
      </c>
      <c r="E42" s="75"/>
      <c r="F42" s="78">
        <v>9.91</v>
      </c>
      <c r="G42" s="78">
        <v>9.91</v>
      </c>
      <c r="H42" s="78">
        <v>10.15</v>
      </c>
      <c r="I42">
        <v>70.66</v>
      </c>
      <c r="J42">
        <v>193.5</v>
      </c>
      <c r="K42">
        <v>48.38</v>
      </c>
      <c r="L42">
        <v>10.64</v>
      </c>
      <c r="M42">
        <v>1.95</v>
      </c>
      <c r="N42" s="135">
        <v>29.33</v>
      </c>
      <c r="O42" s="135">
        <v>29.34</v>
      </c>
      <c r="P42" s="135">
        <v>29.33</v>
      </c>
      <c r="Q42">
        <v>10.01</v>
      </c>
      <c r="R42">
        <v>85.87</v>
      </c>
      <c r="S42">
        <v>8.0500000000000007</v>
      </c>
      <c r="T42">
        <v>91.22</v>
      </c>
      <c r="U42">
        <v>30.41</v>
      </c>
      <c r="V42">
        <v>30.41</v>
      </c>
      <c r="W42">
        <v>44.38</v>
      </c>
      <c r="X42">
        <v>8.8699999999999992</v>
      </c>
      <c r="Y42">
        <v>37.47</v>
      </c>
      <c r="Z42">
        <v>22.36</v>
      </c>
      <c r="AA42">
        <v>93.34</v>
      </c>
      <c r="AB42">
        <v>46.66</v>
      </c>
      <c r="AC42">
        <v>16.28</v>
      </c>
      <c r="AD42">
        <v>25.27</v>
      </c>
      <c r="AE42">
        <v>25.27</v>
      </c>
    </row>
    <row r="43" spans="1:31">
      <c r="A43" t="s">
        <v>85</v>
      </c>
      <c r="B43" s="75">
        <v>132.31</v>
      </c>
      <c r="C43" s="75">
        <v>35.49</v>
      </c>
      <c r="D43" s="135">
        <f t="shared" si="0"/>
        <v>88</v>
      </c>
      <c r="E43" s="75"/>
      <c r="F43" s="78">
        <v>8.18</v>
      </c>
      <c r="G43" s="78">
        <v>8.18</v>
      </c>
      <c r="H43" s="78">
        <v>8.3800000000000008</v>
      </c>
      <c r="I43">
        <v>70.28</v>
      </c>
      <c r="J43">
        <v>149.65</v>
      </c>
      <c r="K43">
        <v>48.38</v>
      </c>
      <c r="L43">
        <v>10.64</v>
      </c>
      <c r="M43">
        <v>1.95</v>
      </c>
      <c r="N43" s="135">
        <v>29.33</v>
      </c>
      <c r="O43" s="135">
        <v>29.34</v>
      </c>
      <c r="P43" s="135">
        <v>29.33</v>
      </c>
      <c r="Q43">
        <v>10.01</v>
      </c>
      <c r="R43">
        <v>90.23</v>
      </c>
      <c r="S43">
        <v>8.0500000000000007</v>
      </c>
      <c r="T43">
        <v>91.11</v>
      </c>
      <c r="U43">
        <v>30.37</v>
      </c>
      <c r="V43">
        <v>30.38</v>
      </c>
      <c r="W43">
        <v>46.88</v>
      </c>
      <c r="X43">
        <v>9.3699999999999992</v>
      </c>
      <c r="Y43">
        <v>39.76</v>
      </c>
      <c r="Z43">
        <v>23.95</v>
      </c>
      <c r="AA43">
        <v>98.67</v>
      </c>
      <c r="AB43">
        <v>49.33</v>
      </c>
      <c r="AC43">
        <v>16.45</v>
      </c>
      <c r="AD43">
        <v>25.05</v>
      </c>
      <c r="AE43">
        <v>25.05</v>
      </c>
    </row>
    <row r="44" spans="1:31">
      <c r="A44" t="s">
        <v>86</v>
      </c>
      <c r="B44" s="75">
        <v>132.31</v>
      </c>
      <c r="C44" s="75">
        <v>35.49</v>
      </c>
      <c r="D44" s="135">
        <f t="shared" si="0"/>
        <v>88</v>
      </c>
      <c r="E44" s="75"/>
      <c r="F44" s="78">
        <v>8.59</v>
      </c>
      <c r="G44" s="78">
        <v>8.59</v>
      </c>
      <c r="H44" s="78">
        <v>8.8000000000000007</v>
      </c>
      <c r="I44">
        <v>70.28</v>
      </c>
      <c r="J44">
        <v>149.65</v>
      </c>
      <c r="K44">
        <v>48.38</v>
      </c>
      <c r="L44">
        <v>10.64</v>
      </c>
      <c r="M44">
        <v>1.95</v>
      </c>
      <c r="N44" s="135">
        <v>29.33</v>
      </c>
      <c r="O44" s="135">
        <v>29.34</v>
      </c>
      <c r="P44" s="135">
        <v>29.33</v>
      </c>
      <c r="Q44">
        <v>10.01</v>
      </c>
      <c r="R44">
        <v>91.1</v>
      </c>
      <c r="S44">
        <v>8.0500000000000007</v>
      </c>
      <c r="T44">
        <v>91.03</v>
      </c>
      <c r="U44">
        <v>30.34</v>
      </c>
      <c r="V44">
        <v>30.34</v>
      </c>
      <c r="W44">
        <v>51.04</v>
      </c>
      <c r="X44">
        <v>10.210000000000001</v>
      </c>
      <c r="Y44">
        <v>43.54</v>
      </c>
      <c r="Z44">
        <v>25.23</v>
      </c>
      <c r="AA44">
        <v>98.67</v>
      </c>
      <c r="AB44">
        <v>49.33</v>
      </c>
      <c r="AC44">
        <v>16.350000000000001</v>
      </c>
      <c r="AD44">
        <v>25.11</v>
      </c>
      <c r="AE44">
        <v>25.11</v>
      </c>
    </row>
    <row r="45" spans="1:31">
      <c r="A45" t="s">
        <v>87</v>
      </c>
      <c r="B45" s="75">
        <v>132.31</v>
      </c>
      <c r="C45" s="75">
        <v>35.49</v>
      </c>
      <c r="D45" s="135">
        <f t="shared" si="0"/>
        <v>88</v>
      </c>
      <c r="E45" s="75"/>
      <c r="F45" s="78">
        <v>8.85</v>
      </c>
      <c r="G45" s="78">
        <v>8.85</v>
      </c>
      <c r="H45" s="78">
        <v>9.07</v>
      </c>
      <c r="I45">
        <v>70.28</v>
      </c>
      <c r="J45">
        <v>154.80000000000001</v>
      </c>
      <c r="K45">
        <v>48.38</v>
      </c>
      <c r="L45">
        <v>10.64</v>
      </c>
      <c r="M45">
        <v>1.95</v>
      </c>
      <c r="N45" s="135">
        <v>29.33</v>
      </c>
      <c r="O45" s="135">
        <v>29.34</v>
      </c>
      <c r="P45" s="135">
        <v>29.33</v>
      </c>
      <c r="Q45">
        <v>10.01</v>
      </c>
      <c r="R45">
        <v>87.23</v>
      </c>
      <c r="S45">
        <v>8.0500000000000007</v>
      </c>
      <c r="T45">
        <v>91.04</v>
      </c>
      <c r="U45">
        <v>30.35</v>
      </c>
      <c r="V45">
        <v>30.35</v>
      </c>
      <c r="W45">
        <v>54.38</v>
      </c>
      <c r="X45">
        <v>10.87</v>
      </c>
      <c r="Y45">
        <v>63.72</v>
      </c>
      <c r="Z45">
        <v>25.14</v>
      </c>
      <c r="AA45">
        <v>98.67</v>
      </c>
      <c r="AB45">
        <v>49.33</v>
      </c>
      <c r="AC45">
        <v>16.010000000000002</v>
      </c>
      <c r="AD45">
        <v>25.26</v>
      </c>
      <c r="AE45">
        <v>25.26</v>
      </c>
    </row>
    <row r="46" spans="1:31">
      <c r="A46" t="s">
        <v>88</v>
      </c>
      <c r="B46" s="75">
        <v>132.31</v>
      </c>
      <c r="C46" s="75">
        <v>35.49</v>
      </c>
      <c r="D46" s="135">
        <f t="shared" si="0"/>
        <v>88</v>
      </c>
      <c r="E46" s="75"/>
      <c r="F46" s="78">
        <v>9.11</v>
      </c>
      <c r="G46" s="78">
        <v>9.11</v>
      </c>
      <c r="H46" s="78">
        <v>9.34</v>
      </c>
      <c r="I46">
        <v>70.28</v>
      </c>
      <c r="J46">
        <v>174.15</v>
      </c>
      <c r="K46">
        <v>48.38</v>
      </c>
      <c r="L46">
        <v>10.64</v>
      </c>
      <c r="M46">
        <v>1.95</v>
      </c>
      <c r="N46" s="135">
        <v>29.33</v>
      </c>
      <c r="O46" s="135">
        <v>29.34</v>
      </c>
      <c r="P46" s="135">
        <v>29.33</v>
      </c>
      <c r="Q46">
        <v>10.01</v>
      </c>
      <c r="R46">
        <v>87.89</v>
      </c>
      <c r="S46">
        <v>8.0500000000000007</v>
      </c>
      <c r="T46">
        <v>90.26</v>
      </c>
      <c r="U46">
        <v>30.09</v>
      </c>
      <c r="V46">
        <v>30.08</v>
      </c>
      <c r="W46">
        <v>58.54</v>
      </c>
      <c r="X46">
        <v>11.71</v>
      </c>
      <c r="Y46">
        <v>68.12</v>
      </c>
      <c r="Z46">
        <v>25.99</v>
      </c>
      <c r="AA46">
        <v>98.67</v>
      </c>
      <c r="AB46">
        <v>49.33</v>
      </c>
      <c r="AC46">
        <v>15.95</v>
      </c>
      <c r="AD46">
        <v>27.48</v>
      </c>
      <c r="AE46">
        <v>27.48</v>
      </c>
    </row>
    <row r="47" spans="1:31">
      <c r="A47" t="s">
        <v>89</v>
      </c>
      <c r="B47" s="75">
        <v>129.47</v>
      </c>
      <c r="C47" s="75">
        <v>35.49</v>
      </c>
      <c r="D47" s="135">
        <f t="shared" si="0"/>
        <v>88</v>
      </c>
      <c r="E47" s="75"/>
      <c r="F47" s="78">
        <v>9.9</v>
      </c>
      <c r="G47" s="78">
        <v>9.9</v>
      </c>
      <c r="H47" s="78">
        <v>10.14</v>
      </c>
      <c r="I47">
        <v>70.28</v>
      </c>
      <c r="J47">
        <v>193.5</v>
      </c>
      <c r="K47">
        <v>48.38</v>
      </c>
      <c r="L47">
        <v>10.64</v>
      </c>
      <c r="M47">
        <v>1.95</v>
      </c>
      <c r="N47" s="135">
        <v>29.33</v>
      </c>
      <c r="O47" s="135">
        <v>29.34</v>
      </c>
      <c r="P47" s="135">
        <v>29.33</v>
      </c>
      <c r="Q47">
        <v>10.79</v>
      </c>
      <c r="R47">
        <v>87.48</v>
      </c>
      <c r="S47">
        <v>7.44</v>
      </c>
      <c r="T47">
        <v>91.2</v>
      </c>
      <c r="U47">
        <v>30.4</v>
      </c>
      <c r="V47">
        <v>30.4</v>
      </c>
      <c r="W47">
        <v>91.93</v>
      </c>
      <c r="X47">
        <v>18.39</v>
      </c>
      <c r="Y47">
        <v>41.06</v>
      </c>
      <c r="Z47">
        <v>26.72</v>
      </c>
      <c r="AA47">
        <v>98.67</v>
      </c>
      <c r="AB47">
        <v>49.33</v>
      </c>
      <c r="AC47">
        <v>16.25</v>
      </c>
      <c r="AD47">
        <v>27.49</v>
      </c>
      <c r="AE47">
        <v>27.49</v>
      </c>
    </row>
    <row r="48" spans="1:31">
      <c r="A48" t="s">
        <v>90</v>
      </c>
      <c r="B48" s="75">
        <v>129.47</v>
      </c>
      <c r="C48" s="75">
        <v>35.49</v>
      </c>
      <c r="D48" s="135">
        <f t="shared" si="0"/>
        <v>88</v>
      </c>
      <c r="E48" s="75"/>
      <c r="F48" s="78">
        <v>10.11</v>
      </c>
      <c r="G48" s="78">
        <v>10.11</v>
      </c>
      <c r="H48" s="78">
        <v>10.36</v>
      </c>
      <c r="I48">
        <v>70.28</v>
      </c>
      <c r="J48">
        <v>193.5</v>
      </c>
      <c r="K48">
        <v>48.38</v>
      </c>
      <c r="L48">
        <v>10.64</v>
      </c>
      <c r="M48">
        <v>1.95</v>
      </c>
      <c r="N48" s="135">
        <v>29.33</v>
      </c>
      <c r="O48" s="135">
        <v>29.34</v>
      </c>
      <c r="P48" s="135">
        <v>29.33</v>
      </c>
      <c r="Q48">
        <v>10.79</v>
      </c>
      <c r="R48">
        <v>86.6</v>
      </c>
      <c r="S48">
        <v>7.44</v>
      </c>
      <c r="T48">
        <v>91</v>
      </c>
      <c r="U48">
        <v>30.34</v>
      </c>
      <c r="V48">
        <v>30.33</v>
      </c>
      <c r="W48">
        <v>95.84</v>
      </c>
      <c r="X48">
        <v>19.170000000000002</v>
      </c>
      <c r="Y48">
        <v>41.75</v>
      </c>
      <c r="Z48">
        <v>27.34</v>
      </c>
      <c r="AA48">
        <v>98.67</v>
      </c>
      <c r="AB48">
        <v>49.33</v>
      </c>
      <c r="AC48">
        <v>16.36</v>
      </c>
      <c r="AD48">
        <v>27.45</v>
      </c>
      <c r="AE48">
        <v>27.45</v>
      </c>
    </row>
    <row r="49" spans="1:31">
      <c r="A49" t="s">
        <v>91</v>
      </c>
      <c r="B49" s="75">
        <v>129.47</v>
      </c>
      <c r="C49" s="75">
        <v>35.49</v>
      </c>
      <c r="D49" s="135">
        <f t="shared" si="0"/>
        <v>88</v>
      </c>
      <c r="E49" s="75"/>
      <c r="F49" s="78">
        <v>10.44</v>
      </c>
      <c r="G49" s="78">
        <v>10.44</v>
      </c>
      <c r="H49" s="78">
        <v>10.7</v>
      </c>
      <c r="I49">
        <v>70.28</v>
      </c>
      <c r="J49">
        <v>193.5</v>
      </c>
      <c r="K49">
        <v>48.38</v>
      </c>
      <c r="L49">
        <v>10.64</v>
      </c>
      <c r="M49">
        <v>1.95</v>
      </c>
      <c r="N49" s="135">
        <v>29.33</v>
      </c>
      <c r="O49" s="135">
        <v>29.34</v>
      </c>
      <c r="P49" s="135">
        <v>29.33</v>
      </c>
      <c r="Q49">
        <v>10.79</v>
      </c>
      <c r="R49">
        <v>87.21</v>
      </c>
      <c r="S49">
        <v>7.44</v>
      </c>
      <c r="T49">
        <v>91.22</v>
      </c>
      <c r="U49">
        <v>30.41</v>
      </c>
      <c r="V49">
        <v>30.41</v>
      </c>
      <c r="W49">
        <v>100.21</v>
      </c>
      <c r="X49">
        <v>20.04</v>
      </c>
      <c r="Y49">
        <v>42.01</v>
      </c>
      <c r="Z49">
        <v>28.37</v>
      </c>
      <c r="AA49">
        <v>63.34</v>
      </c>
      <c r="AB49">
        <v>31.66</v>
      </c>
      <c r="AC49">
        <v>16.68</v>
      </c>
      <c r="AD49">
        <v>27.34</v>
      </c>
      <c r="AE49">
        <v>27.34</v>
      </c>
    </row>
    <row r="50" spans="1:31">
      <c r="A50" t="s">
        <v>92</v>
      </c>
      <c r="B50" s="75">
        <v>129.47</v>
      </c>
      <c r="C50" s="75">
        <v>35.49</v>
      </c>
      <c r="D50" s="135">
        <f t="shared" si="0"/>
        <v>88</v>
      </c>
      <c r="E50" s="75"/>
      <c r="F50" s="78">
        <v>10.54</v>
      </c>
      <c r="G50" s="78">
        <v>10.54</v>
      </c>
      <c r="H50" s="78">
        <v>10.8</v>
      </c>
      <c r="I50">
        <v>70.28</v>
      </c>
      <c r="J50">
        <v>203.18</v>
      </c>
      <c r="K50">
        <v>48.38</v>
      </c>
      <c r="L50">
        <v>10.64</v>
      </c>
      <c r="M50">
        <v>1.95</v>
      </c>
      <c r="N50" s="135">
        <v>29.33</v>
      </c>
      <c r="O50" s="135">
        <v>29.34</v>
      </c>
      <c r="P50" s="135">
        <v>29.33</v>
      </c>
      <c r="Q50">
        <v>10.79</v>
      </c>
      <c r="R50">
        <v>89.35</v>
      </c>
      <c r="S50">
        <v>7.44</v>
      </c>
      <c r="T50">
        <v>91.72</v>
      </c>
      <c r="U50">
        <v>30.57</v>
      </c>
      <c r="V50">
        <v>30.59</v>
      </c>
      <c r="W50">
        <v>104.38</v>
      </c>
      <c r="X50">
        <v>20.87</v>
      </c>
      <c r="Y50">
        <v>42.13</v>
      </c>
      <c r="Z50">
        <v>29.32</v>
      </c>
      <c r="AA50">
        <v>66.67</v>
      </c>
      <c r="AB50">
        <v>33.33</v>
      </c>
      <c r="AC50">
        <v>18.04</v>
      </c>
      <c r="AD50">
        <v>26.11</v>
      </c>
      <c r="AE50">
        <v>26.11</v>
      </c>
    </row>
    <row r="51" spans="1:31">
      <c r="A51" t="s">
        <v>93</v>
      </c>
      <c r="B51" s="75">
        <v>129.47</v>
      </c>
      <c r="C51" s="75">
        <v>51.49</v>
      </c>
      <c r="D51" s="135">
        <f t="shared" si="0"/>
        <v>88</v>
      </c>
      <c r="E51" s="75"/>
      <c r="F51" s="78">
        <v>10.59</v>
      </c>
      <c r="G51" s="78">
        <v>10.59</v>
      </c>
      <c r="H51" s="78">
        <v>10.85</v>
      </c>
      <c r="I51">
        <v>70.28</v>
      </c>
      <c r="J51">
        <v>203.18</v>
      </c>
      <c r="K51">
        <v>48.38</v>
      </c>
      <c r="L51">
        <v>10.64</v>
      </c>
      <c r="M51">
        <v>1.95</v>
      </c>
      <c r="N51" s="135">
        <v>29.33</v>
      </c>
      <c r="O51" s="135">
        <v>29.34</v>
      </c>
      <c r="P51" s="135">
        <v>29.33</v>
      </c>
      <c r="Q51">
        <v>10.79</v>
      </c>
      <c r="R51">
        <v>91.01</v>
      </c>
      <c r="S51">
        <v>8.14</v>
      </c>
      <c r="T51">
        <v>93.42</v>
      </c>
      <c r="U51">
        <v>31.14</v>
      </c>
      <c r="V51">
        <v>31.13</v>
      </c>
      <c r="W51">
        <v>108.54</v>
      </c>
      <c r="X51">
        <v>21.71</v>
      </c>
      <c r="Y51">
        <v>42.34</v>
      </c>
      <c r="Z51">
        <v>23.91</v>
      </c>
      <c r="AA51">
        <v>70</v>
      </c>
      <c r="AB51">
        <v>35</v>
      </c>
      <c r="AC51">
        <v>18.100000000000001</v>
      </c>
      <c r="AD51">
        <v>26.07</v>
      </c>
      <c r="AE51">
        <v>26.07</v>
      </c>
    </row>
    <row r="52" spans="1:31">
      <c r="A52" t="s">
        <v>94</v>
      </c>
      <c r="B52" s="75">
        <v>129.47</v>
      </c>
      <c r="C52" s="75">
        <v>51.49</v>
      </c>
      <c r="D52" s="135">
        <f t="shared" si="0"/>
        <v>88</v>
      </c>
      <c r="E52" s="75"/>
      <c r="F52" s="78">
        <v>10.62</v>
      </c>
      <c r="G52" s="78">
        <v>10.62</v>
      </c>
      <c r="H52" s="78">
        <v>10.89</v>
      </c>
      <c r="I52">
        <v>70.28</v>
      </c>
      <c r="J52">
        <v>212.85</v>
      </c>
      <c r="K52">
        <v>48.38</v>
      </c>
      <c r="L52">
        <v>10.64</v>
      </c>
      <c r="M52">
        <v>2.4500000000000002</v>
      </c>
      <c r="N52" s="135">
        <v>29.33</v>
      </c>
      <c r="O52" s="135">
        <v>29.34</v>
      </c>
      <c r="P52" s="135">
        <v>29.33</v>
      </c>
      <c r="Q52">
        <v>10.79</v>
      </c>
      <c r="R52">
        <v>90.38</v>
      </c>
      <c r="S52">
        <v>8.14</v>
      </c>
      <c r="T52">
        <v>93.68</v>
      </c>
      <c r="U52">
        <v>31.23</v>
      </c>
      <c r="V52">
        <v>31.22</v>
      </c>
      <c r="W52">
        <v>116.88</v>
      </c>
      <c r="X52">
        <v>23.37</v>
      </c>
      <c r="Y52">
        <v>42.53</v>
      </c>
      <c r="Z52">
        <v>24.29</v>
      </c>
      <c r="AA52">
        <v>73.34</v>
      </c>
      <c r="AB52">
        <v>36.659999999999997</v>
      </c>
      <c r="AC52">
        <v>18.09</v>
      </c>
      <c r="AD52">
        <v>26.29</v>
      </c>
      <c r="AE52">
        <v>26.29</v>
      </c>
    </row>
    <row r="53" spans="1:31">
      <c r="A53" t="s">
        <v>95</v>
      </c>
      <c r="B53" s="75">
        <v>129.47</v>
      </c>
      <c r="C53" s="75">
        <v>51.49</v>
      </c>
      <c r="D53" s="135">
        <f t="shared" si="0"/>
        <v>88</v>
      </c>
      <c r="E53" s="75"/>
      <c r="F53" s="78">
        <v>10.64</v>
      </c>
      <c r="G53" s="78">
        <v>10.64</v>
      </c>
      <c r="H53" s="78">
        <v>10.91</v>
      </c>
      <c r="I53">
        <v>70.28</v>
      </c>
      <c r="J53">
        <v>222.52</v>
      </c>
      <c r="K53">
        <v>48.38</v>
      </c>
      <c r="L53">
        <v>10.64</v>
      </c>
      <c r="M53">
        <v>3.13</v>
      </c>
      <c r="N53" s="135">
        <v>29.33</v>
      </c>
      <c r="O53" s="135">
        <v>29.34</v>
      </c>
      <c r="P53" s="135">
        <v>29.33</v>
      </c>
      <c r="Q53">
        <v>10.79</v>
      </c>
      <c r="R53">
        <v>89.3</v>
      </c>
      <c r="S53">
        <v>8.14</v>
      </c>
      <c r="T53">
        <v>93.37</v>
      </c>
      <c r="U53">
        <v>31.12</v>
      </c>
      <c r="V53">
        <v>31.13</v>
      </c>
      <c r="W53">
        <v>135.13</v>
      </c>
      <c r="X53">
        <v>27.03</v>
      </c>
      <c r="Y53">
        <v>42.91</v>
      </c>
      <c r="Z53">
        <v>24.25</v>
      </c>
      <c r="AA53">
        <v>76.67</v>
      </c>
      <c r="AB53">
        <v>38.33</v>
      </c>
      <c r="AC53">
        <v>18.14</v>
      </c>
      <c r="AD53">
        <v>26.21</v>
      </c>
      <c r="AE53">
        <v>26.21</v>
      </c>
    </row>
    <row r="54" spans="1:31">
      <c r="A54" t="s">
        <v>96</v>
      </c>
      <c r="B54" s="75">
        <v>129.47</v>
      </c>
      <c r="C54" s="75">
        <v>51.49</v>
      </c>
      <c r="D54" s="135">
        <f t="shared" si="0"/>
        <v>88</v>
      </c>
      <c r="E54" s="75"/>
      <c r="F54" s="78">
        <v>10.59</v>
      </c>
      <c r="G54" s="78">
        <v>10.59</v>
      </c>
      <c r="H54" s="78">
        <v>10.85</v>
      </c>
      <c r="I54">
        <v>70.28</v>
      </c>
      <c r="J54">
        <v>212.85</v>
      </c>
      <c r="K54">
        <v>48.38</v>
      </c>
      <c r="L54">
        <v>10.64</v>
      </c>
      <c r="M54">
        <v>3.51</v>
      </c>
      <c r="N54" s="135">
        <v>29.33</v>
      </c>
      <c r="O54" s="135">
        <v>29.34</v>
      </c>
      <c r="P54" s="135">
        <v>29.33</v>
      </c>
      <c r="Q54">
        <v>10.79</v>
      </c>
      <c r="R54">
        <v>87.86</v>
      </c>
      <c r="S54">
        <v>8.14</v>
      </c>
      <c r="T54">
        <v>93.82</v>
      </c>
      <c r="U54">
        <v>31.27</v>
      </c>
      <c r="V54">
        <v>31.27</v>
      </c>
      <c r="W54">
        <v>120.77</v>
      </c>
      <c r="X54">
        <v>24.15</v>
      </c>
      <c r="Y54">
        <v>42.91</v>
      </c>
      <c r="Z54">
        <v>24.28</v>
      </c>
      <c r="AA54">
        <v>80</v>
      </c>
      <c r="AB54">
        <v>40</v>
      </c>
      <c r="AC54">
        <v>18.11</v>
      </c>
      <c r="AD54">
        <v>26.13</v>
      </c>
      <c r="AE54">
        <v>26.13</v>
      </c>
    </row>
    <row r="55" spans="1:31">
      <c r="A55" t="s">
        <v>97</v>
      </c>
      <c r="B55" s="75">
        <v>129.47</v>
      </c>
      <c r="C55" s="75">
        <v>51.49</v>
      </c>
      <c r="D55" s="135">
        <f t="shared" si="0"/>
        <v>88</v>
      </c>
      <c r="E55" s="75"/>
      <c r="F55" s="78">
        <v>10.51</v>
      </c>
      <c r="G55" s="78">
        <v>10.51</v>
      </c>
      <c r="H55" s="78">
        <v>10.77</v>
      </c>
      <c r="I55">
        <v>70.28</v>
      </c>
      <c r="J55">
        <v>164.48</v>
      </c>
      <c r="K55">
        <v>48.38</v>
      </c>
      <c r="L55">
        <v>10.64</v>
      </c>
      <c r="M55">
        <v>4.07</v>
      </c>
      <c r="N55" s="135">
        <v>29.33</v>
      </c>
      <c r="O55" s="135">
        <v>29.34</v>
      </c>
      <c r="P55" s="135">
        <v>29.33</v>
      </c>
      <c r="Q55">
        <v>10.79</v>
      </c>
      <c r="R55">
        <v>88.11</v>
      </c>
      <c r="S55">
        <v>8.2799999999999994</v>
      </c>
      <c r="T55">
        <v>93.66</v>
      </c>
      <c r="U55">
        <v>31.22</v>
      </c>
      <c r="V55">
        <v>31.22</v>
      </c>
      <c r="W55">
        <v>106.16</v>
      </c>
      <c r="X55">
        <v>21.23</v>
      </c>
      <c r="Y55">
        <v>73.36</v>
      </c>
      <c r="Z55">
        <v>24.72</v>
      </c>
      <c r="AA55">
        <v>83.34</v>
      </c>
      <c r="AB55">
        <v>41.66</v>
      </c>
      <c r="AC55">
        <v>18.079999999999998</v>
      </c>
      <c r="AD55">
        <v>26.01</v>
      </c>
      <c r="AE55">
        <v>26.01</v>
      </c>
    </row>
    <row r="56" spans="1:31">
      <c r="A56" t="s">
        <v>98</v>
      </c>
      <c r="B56" s="75">
        <v>130.9</v>
      </c>
      <c r="C56" s="75">
        <v>51.49</v>
      </c>
      <c r="D56" s="135">
        <f t="shared" si="0"/>
        <v>88</v>
      </c>
      <c r="E56" s="75"/>
      <c r="F56" s="78">
        <v>10.37</v>
      </c>
      <c r="G56" s="78">
        <v>10.37</v>
      </c>
      <c r="H56" s="78">
        <v>10.63</v>
      </c>
      <c r="I56">
        <v>70.28</v>
      </c>
      <c r="J56">
        <v>149.65</v>
      </c>
      <c r="K56">
        <v>48.38</v>
      </c>
      <c r="L56">
        <v>10.64</v>
      </c>
      <c r="M56">
        <v>4.72</v>
      </c>
      <c r="N56" s="135">
        <v>29.33</v>
      </c>
      <c r="O56" s="135">
        <v>29.34</v>
      </c>
      <c r="P56" s="135">
        <v>29.33</v>
      </c>
      <c r="Q56">
        <v>10.79</v>
      </c>
      <c r="R56">
        <v>91.01</v>
      </c>
      <c r="S56">
        <v>8.2799999999999994</v>
      </c>
      <c r="T56">
        <v>94</v>
      </c>
      <c r="U56">
        <v>31.33</v>
      </c>
      <c r="V56">
        <v>31.33</v>
      </c>
      <c r="W56">
        <v>93.97</v>
      </c>
      <c r="X56">
        <v>18.79</v>
      </c>
      <c r="Y56">
        <v>38.67</v>
      </c>
      <c r="Z56">
        <v>25.23</v>
      </c>
      <c r="AA56">
        <v>86.67</v>
      </c>
      <c r="AB56">
        <v>43.33</v>
      </c>
      <c r="AC56">
        <v>18.12</v>
      </c>
      <c r="AD56">
        <v>26.08</v>
      </c>
      <c r="AE56">
        <v>26.08</v>
      </c>
    </row>
    <row r="57" spans="1:31">
      <c r="A57" t="s">
        <v>99</v>
      </c>
      <c r="B57" s="75">
        <v>130.9</v>
      </c>
      <c r="C57" s="75">
        <v>51.49</v>
      </c>
      <c r="D57" s="135">
        <f t="shared" si="0"/>
        <v>88</v>
      </c>
      <c r="E57" s="75"/>
      <c r="F57" s="78">
        <v>10.26</v>
      </c>
      <c r="G57" s="78">
        <v>10.26</v>
      </c>
      <c r="H57" s="78">
        <v>10.51</v>
      </c>
      <c r="I57">
        <v>70.28</v>
      </c>
      <c r="J57">
        <v>193.5</v>
      </c>
      <c r="K57">
        <v>48.38</v>
      </c>
      <c r="L57">
        <v>10.64</v>
      </c>
      <c r="M57">
        <v>5.13</v>
      </c>
      <c r="N57" s="135">
        <v>29.33</v>
      </c>
      <c r="O57" s="135">
        <v>29.34</v>
      </c>
      <c r="P57" s="135">
        <v>29.33</v>
      </c>
      <c r="Q57">
        <v>10.79</v>
      </c>
      <c r="R57">
        <v>94.15</v>
      </c>
      <c r="S57">
        <v>8.2799999999999994</v>
      </c>
      <c r="T57">
        <v>93.78</v>
      </c>
      <c r="U57">
        <v>31.26</v>
      </c>
      <c r="V57">
        <v>31.26</v>
      </c>
      <c r="W57">
        <v>82.07</v>
      </c>
      <c r="X57">
        <v>16.41</v>
      </c>
      <c r="Y57">
        <v>38.43</v>
      </c>
      <c r="Z57">
        <v>26.75</v>
      </c>
      <c r="AA57">
        <v>76.67</v>
      </c>
      <c r="AB57">
        <v>38.33</v>
      </c>
      <c r="AC57">
        <v>18.09</v>
      </c>
      <c r="AD57">
        <v>26.16</v>
      </c>
      <c r="AE57">
        <v>26.16</v>
      </c>
    </row>
    <row r="58" spans="1:31">
      <c r="A58" t="s">
        <v>100</v>
      </c>
      <c r="B58" s="75">
        <v>130.9</v>
      </c>
      <c r="C58" s="75">
        <v>51.49</v>
      </c>
      <c r="D58" s="135">
        <f t="shared" si="0"/>
        <v>88</v>
      </c>
      <c r="E58" s="75"/>
      <c r="F58" s="78">
        <v>10.210000000000001</v>
      </c>
      <c r="G58" s="78">
        <v>10.210000000000001</v>
      </c>
      <c r="H58" s="78">
        <v>10.46</v>
      </c>
      <c r="I58">
        <v>70.28</v>
      </c>
      <c r="J58">
        <v>232.2</v>
      </c>
      <c r="K58">
        <v>48.38</v>
      </c>
      <c r="L58">
        <v>10.64</v>
      </c>
      <c r="M58">
        <v>5.73</v>
      </c>
      <c r="N58" s="135">
        <v>29.33</v>
      </c>
      <c r="O58" s="135">
        <v>29.34</v>
      </c>
      <c r="P58" s="135">
        <v>29.33</v>
      </c>
      <c r="Q58">
        <v>10.79</v>
      </c>
      <c r="R58">
        <v>96.42</v>
      </c>
      <c r="S58">
        <v>8.2799999999999994</v>
      </c>
      <c r="T58">
        <v>93.68</v>
      </c>
      <c r="U58">
        <v>31.23</v>
      </c>
      <c r="V58">
        <v>31.21</v>
      </c>
      <c r="W58">
        <v>81.72</v>
      </c>
      <c r="X58">
        <v>16.34</v>
      </c>
      <c r="Y58">
        <v>38.270000000000003</v>
      </c>
      <c r="Z58">
        <v>26.64</v>
      </c>
      <c r="AA58">
        <v>80</v>
      </c>
      <c r="AB58">
        <v>40</v>
      </c>
      <c r="AC58">
        <v>16.82</v>
      </c>
      <c r="AD58">
        <v>26.06</v>
      </c>
      <c r="AE58">
        <v>26.06</v>
      </c>
    </row>
    <row r="59" spans="1:31">
      <c r="A59" t="s">
        <v>101</v>
      </c>
      <c r="B59" s="75">
        <v>130.9</v>
      </c>
      <c r="C59" s="75">
        <v>51.49</v>
      </c>
      <c r="D59" s="135">
        <f t="shared" si="0"/>
        <v>88</v>
      </c>
      <c r="E59" s="75"/>
      <c r="F59" s="78">
        <v>9.77</v>
      </c>
      <c r="G59" s="78">
        <v>9.77</v>
      </c>
      <c r="H59" s="78">
        <v>10.01</v>
      </c>
      <c r="I59">
        <v>70.28</v>
      </c>
      <c r="J59">
        <v>272.11</v>
      </c>
      <c r="K59">
        <v>48.38</v>
      </c>
      <c r="L59">
        <v>10.64</v>
      </c>
      <c r="M59">
        <v>6.25</v>
      </c>
      <c r="N59" s="135">
        <v>29.33</v>
      </c>
      <c r="O59" s="135">
        <v>29.34</v>
      </c>
      <c r="P59" s="135">
        <v>29.33</v>
      </c>
      <c r="Q59">
        <v>10.79</v>
      </c>
      <c r="R59">
        <v>97.26</v>
      </c>
      <c r="S59">
        <v>8.51</v>
      </c>
      <c r="T59">
        <v>94.04</v>
      </c>
      <c r="U59">
        <v>31.35</v>
      </c>
      <c r="V59">
        <v>31.33</v>
      </c>
      <c r="W59">
        <v>71.97</v>
      </c>
      <c r="X59">
        <v>14.39</v>
      </c>
      <c r="Y59">
        <v>37.869999999999997</v>
      </c>
      <c r="Z59">
        <v>26.39</v>
      </c>
      <c r="AA59">
        <v>80</v>
      </c>
      <c r="AB59">
        <v>40</v>
      </c>
      <c r="AC59">
        <v>16.71</v>
      </c>
      <c r="AD59">
        <v>26.06</v>
      </c>
      <c r="AE59">
        <v>26.06</v>
      </c>
    </row>
    <row r="60" spans="1:31">
      <c r="A60" t="s">
        <v>102</v>
      </c>
      <c r="B60" s="75">
        <v>130.9</v>
      </c>
      <c r="C60" s="75">
        <v>51.49</v>
      </c>
      <c r="D60" s="135">
        <f t="shared" si="0"/>
        <v>88</v>
      </c>
      <c r="E60" s="75"/>
      <c r="F60" s="78">
        <v>9.49</v>
      </c>
      <c r="G60" s="78">
        <v>9.49</v>
      </c>
      <c r="H60" s="78">
        <v>9.74</v>
      </c>
      <c r="I60">
        <v>70.28</v>
      </c>
      <c r="J60">
        <v>272.11</v>
      </c>
      <c r="K60">
        <v>58.05</v>
      </c>
      <c r="L60">
        <v>10.64</v>
      </c>
      <c r="M60">
        <v>7.22</v>
      </c>
      <c r="N60" s="135">
        <v>29.33</v>
      </c>
      <c r="O60" s="135">
        <v>29.34</v>
      </c>
      <c r="P60" s="135">
        <v>29.33</v>
      </c>
      <c r="Q60">
        <v>10.79</v>
      </c>
      <c r="R60">
        <v>96.44</v>
      </c>
      <c r="S60">
        <v>8.51</v>
      </c>
      <c r="T60">
        <v>93.77</v>
      </c>
      <c r="U60">
        <v>31.26</v>
      </c>
      <c r="V60">
        <v>31.25</v>
      </c>
      <c r="W60">
        <v>72.239999999999995</v>
      </c>
      <c r="X60">
        <v>14.45</v>
      </c>
      <c r="Y60">
        <v>37.51</v>
      </c>
      <c r="Z60">
        <v>26.62</v>
      </c>
      <c r="AA60">
        <v>83.34</v>
      </c>
      <c r="AB60">
        <v>41.66</v>
      </c>
      <c r="AC60">
        <v>16.71</v>
      </c>
      <c r="AD60">
        <v>26.05</v>
      </c>
      <c r="AE60">
        <v>26.05</v>
      </c>
    </row>
    <row r="61" spans="1:31">
      <c r="A61" t="s">
        <v>103</v>
      </c>
      <c r="B61" s="75">
        <v>130.9</v>
      </c>
      <c r="C61" s="75">
        <v>62.57</v>
      </c>
      <c r="D61" s="135">
        <f t="shared" si="0"/>
        <v>88</v>
      </c>
      <c r="E61" s="75"/>
      <c r="F61" s="78">
        <v>9.1199999999999992</v>
      </c>
      <c r="G61" s="78">
        <v>9.1199999999999992</v>
      </c>
      <c r="H61" s="78">
        <v>9.35</v>
      </c>
      <c r="I61">
        <v>70.28</v>
      </c>
      <c r="J61">
        <v>272.11</v>
      </c>
      <c r="K61">
        <v>58.05</v>
      </c>
      <c r="L61">
        <v>10.64</v>
      </c>
      <c r="M61">
        <v>9.4499999999999993</v>
      </c>
      <c r="N61" s="135">
        <v>29.33</v>
      </c>
      <c r="O61" s="135">
        <v>29.34</v>
      </c>
      <c r="P61" s="135">
        <v>29.33</v>
      </c>
      <c r="Q61">
        <v>10.79</v>
      </c>
      <c r="R61">
        <v>92.86</v>
      </c>
      <c r="S61">
        <v>8.51</v>
      </c>
      <c r="T61">
        <v>93.62</v>
      </c>
      <c r="U61">
        <v>31.21</v>
      </c>
      <c r="V61">
        <v>31.21</v>
      </c>
      <c r="W61">
        <v>72.03</v>
      </c>
      <c r="X61">
        <v>14.4</v>
      </c>
      <c r="Y61">
        <v>36.950000000000003</v>
      </c>
      <c r="Z61">
        <v>26.77</v>
      </c>
      <c r="AA61">
        <v>86.67</v>
      </c>
      <c r="AB61">
        <v>43.33</v>
      </c>
      <c r="AC61">
        <v>16.82</v>
      </c>
      <c r="AD61">
        <v>26.27</v>
      </c>
      <c r="AE61">
        <v>26.27</v>
      </c>
    </row>
    <row r="62" spans="1:31">
      <c r="A62" t="s">
        <v>104</v>
      </c>
      <c r="B62" s="75">
        <v>130.9</v>
      </c>
      <c r="C62" s="75">
        <v>62.57</v>
      </c>
      <c r="D62" s="135">
        <f t="shared" si="0"/>
        <v>88</v>
      </c>
      <c r="E62" s="75"/>
      <c r="F62" s="78">
        <v>8.8000000000000007</v>
      </c>
      <c r="G62" s="78">
        <v>8.8000000000000007</v>
      </c>
      <c r="H62" s="78">
        <v>9.02</v>
      </c>
      <c r="I62">
        <v>70.28</v>
      </c>
      <c r="J62">
        <v>272.11</v>
      </c>
      <c r="K62">
        <v>80.63</v>
      </c>
      <c r="L62">
        <v>10.64</v>
      </c>
      <c r="M62">
        <v>12.27</v>
      </c>
      <c r="N62" s="135">
        <v>29.33</v>
      </c>
      <c r="O62" s="135">
        <v>29.34</v>
      </c>
      <c r="P62" s="135">
        <v>29.33</v>
      </c>
      <c r="Q62">
        <v>10.79</v>
      </c>
      <c r="R62">
        <v>87.34</v>
      </c>
      <c r="S62">
        <v>8.51</v>
      </c>
      <c r="T62">
        <v>93.11</v>
      </c>
      <c r="U62">
        <v>31.03</v>
      </c>
      <c r="V62">
        <v>31.04</v>
      </c>
      <c r="W62">
        <v>67.41</v>
      </c>
      <c r="X62">
        <v>13.48</v>
      </c>
      <c r="Y62">
        <v>35.840000000000003</v>
      </c>
      <c r="Z62">
        <v>26.75</v>
      </c>
      <c r="AA62">
        <v>86.67</v>
      </c>
      <c r="AB62">
        <v>43.33</v>
      </c>
      <c r="AC62">
        <v>16.72</v>
      </c>
      <c r="AD62">
        <v>26.27</v>
      </c>
      <c r="AE62">
        <v>26.27</v>
      </c>
    </row>
    <row r="63" spans="1:31">
      <c r="A63" t="s">
        <v>105</v>
      </c>
      <c r="B63" s="75">
        <v>130.9</v>
      </c>
      <c r="C63" s="75">
        <v>62.57</v>
      </c>
      <c r="D63" s="135">
        <f t="shared" si="0"/>
        <v>88</v>
      </c>
      <c r="E63" s="75"/>
      <c r="F63" s="78">
        <v>8.4700000000000006</v>
      </c>
      <c r="G63" s="78">
        <v>8.4700000000000006</v>
      </c>
      <c r="H63" s="78">
        <v>8.68</v>
      </c>
      <c r="I63">
        <v>70.28</v>
      </c>
      <c r="J63">
        <v>272.11</v>
      </c>
      <c r="K63">
        <v>80.63</v>
      </c>
      <c r="L63">
        <v>10.64</v>
      </c>
      <c r="M63">
        <v>14.58</v>
      </c>
      <c r="N63" s="135">
        <v>29.33</v>
      </c>
      <c r="O63" s="135">
        <v>29.34</v>
      </c>
      <c r="P63" s="135">
        <v>29.33</v>
      </c>
      <c r="Q63">
        <v>10.79</v>
      </c>
      <c r="R63">
        <v>78.78</v>
      </c>
      <c r="S63">
        <v>8.75</v>
      </c>
      <c r="T63">
        <v>93.61</v>
      </c>
      <c r="U63">
        <v>31.2</v>
      </c>
      <c r="V63">
        <v>31.2</v>
      </c>
      <c r="W63">
        <v>63.98</v>
      </c>
      <c r="X63">
        <v>12.8</v>
      </c>
      <c r="Y63">
        <v>33.54</v>
      </c>
      <c r="Z63">
        <v>28.2</v>
      </c>
      <c r="AA63">
        <v>86.67</v>
      </c>
      <c r="AB63">
        <v>43.33</v>
      </c>
      <c r="AC63">
        <v>16.850000000000001</v>
      </c>
      <c r="AD63">
        <v>26.14</v>
      </c>
      <c r="AE63">
        <v>26.14</v>
      </c>
    </row>
    <row r="64" spans="1:31">
      <c r="A64" t="s">
        <v>106</v>
      </c>
      <c r="B64" s="75">
        <v>130.9</v>
      </c>
      <c r="C64" s="75">
        <v>62.57</v>
      </c>
      <c r="D64" s="135">
        <f t="shared" si="0"/>
        <v>88</v>
      </c>
      <c r="E64" s="75"/>
      <c r="F64" s="78">
        <v>8.0299999999999994</v>
      </c>
      <c r="G64" s="78">
        <v>8.0299999999999994</v>
      </c>
      <c r="H64" s="78">
        <v>8.23</v>
      </c>
      <c r="I64">
        <v>70.28</v>
      </c>
      <c r="J64">
        <v>272.11</v>
      </c>
      <c r="K64">
        <v>80.63</v>
      </c>
      <c r="L64">
        <v>10.64</v>
      </c>
      <c r="M64">
        <v>16.27</v>
      </c>
      <c r="N64" s="135">
        <v>29.33</v>
      </c>
      <c r="O64" s="135">
        <v>29.34</v>
      </c>
      <c r="P64" s="135">
        <v>29.33</v>
      </c>
      <c r="Q64">
        <v>10.79</v>
      </c>
      <c r="R64">
        <v>71.5</v>
      </c>
      <c r="S64">
        <v>8.75</v>
      </c>
      <c r="T64">
        <v>93.47</v>
      </c>
      <c r="U64">
        <v>31.16</v>
      </c>
      <c r="V64">
        <v>31.16</v>
      </c>
      <c r="W64">
        <v>55.39</v>
      </c>
      <c r="X64">
        <v>11.08</v>
      </c>
      <c r="Y64">
        <v>31.7</v>
      </c>
      <c r="Z64">
        <v>26.96</v>
      </c>
      <c r="AA64">
        <v>86.67</v>
      </c>
      <c r="AB64">
        <v>43.33</v>
      </c>
      <c r="AC64">
        <v>16.71</v>
      </c>
      <c r="AD64">
        <v>26.23</v>
      </c>
      <c r="AE64">
        <v>26.23</v>
      </c>
    </row>
    <row r="65" spans="1:31">
      <c r="A65" t="s">
        <v>107</v>
      </c>
      <c r="B65" s="75">
        <v>130.9</v>
      </c>
      <c r="C65" s="75">
        <v>62.57</v>
      </c>
      <c r="D65" s="135">
        <f t="shared" si="0"/>
        <v>88</v>
      </c>
      <c r="E65" s="75"/>
      <c r="F65" s="78">
        <v>7.64</v>
      </c>
      <c r="G65" s="78">
        <v>7.64</v>
      </c>
      <c r="H65" s="78">
        <v>7.83</v>
      </c>
      <c r="I65">
        <v>70.28</v>
      </c>
      <c r="J65">
        <v>272.11</v>
      </c>
      <c r="K65">
        <v>80.63</v>
      </c>
      <c r="L65">
        <v>10.64</v>
      </c>
      <c r="M65">
        <v>18.41</v>
      </c>
      <c r="N65" s="135">
        <v>29.33</v>
      </c>
      <c r="O65" s="135">
        <v>29.34</v>
      </c>
      <c r="P65" s="135">
        <v>29.33</v>
      </c>
      <c r="Q65">
        <v>10.79</v>
      </c>
      <c r="R65">
        <v>62.59</v>
      </c>
      <c r="S65">
        <v>8.75</v>
      </c>
      <c r="T65">
        <v>101.71</v>
      </c>
      <c r="U65">
        <v>33.9</v>
      </c>
      <c r="V65">
        <v>33.9</v>
      </c>
      <c r="W65">
        <v>47.07</v>
      </c>
      <c r="X65">
        <v>9.41</v>
      </c>
      <c r="Y65">
        <v>29.88</v>
      </c>
      <c r="Z65">
        <v>25.99</v>
      </c>
      <c r="AA65">
        <v>86.67</v>
      </c>
      <c r="AB65">
        <v>43.33</v>
      </c>
      <c r="AC65">
        <v>17.420000000000002</v>
      </c>
      <c r="AD65">
        <v>26.28</v>
      </c>
      <c r="AE65">
        <v>26.28</v>
      </c>
    </row>
    <row r="66" spans="1:31">
      <c r="A66" t="s">
        <v>108</v>
      </c>
      <c r="B66" s="75">
        <v>130.9</v>
      </c>
      <c r="C66" s="75">
        <v>62.57</v>
      </c>
      <c r="D66" s="135">
        <f t="shared" si="0"/>
        <v>88</v>
      </c>
      <c r="E66" s="75"/>
      <c r="F66" s="78">
        <v>7.11</v>
      </c>
      <c r="G66" s="78">
        <v>7.11</v>
      </c>
      <c r="H66" s="78">
        <v>7.29</v>
      </c>
      <c r="I66">
        <v>70.28</v>
      </c>
      <c r="J66">
        <v>272.11</v>
      </c>
      <c r="K66">
        <v>80.63</v>
      </c>
      <c r="L66">
        <v>10.64</v>
      </c>
      <c r="M66">
        <v>18.600000000000001</v>
      </c>
      <c r="N66" s="135">
        <v>29.33</v>
      </c>
      <c r="O66" s="135">
        <v>29.34</v>
      </c>
      <c r="P66" s="135">
        <v>29.33</v>
      </c>
      <c r="Q66">
        <v>10.79</v>
      </c>
      <c r="R66">
        <v>52.78</v>
      </c>
      <c r="S66">
        <v>8.75</v>
      </c>
      <c r="T66">
        <v>100.61</v>
      </c>
      <c r="U66">
        <v>33.53</v>
      </c>
      <c r="V66">
        <v>33.54</v>
      </c>
      <c r="W66">
        <v>44.41</v>
      </c>
      <c r="X66">
        <v>8.8800000000000008</v>
      </c>
      <c r="Y66">
        <v>52.45</v>
      </c>
      <c r="Z66">
        <v>25.01</v>
      </c>
      <c r="AA66">
        <v>86.67</v>
      </c>
      <c r="AB66">
        <v>43.33</v>
      </c>
      <c r="AC66">
        <v>17.309999999999999</v>
      </c>
      <c r="AD66">
        <v>26.13</v>
      </c>
      <c r="AE66">
        <v>26.13</v>
      </c>
    </row>
    <row r="67" spans="1:31">
      <c r="A67" t="s">
        <v>109</v>
      </c>
      <c r="B67" s="75">
        <v>130.9</v>
      </c>
      <c r="C67" s="75">
        <v>62.57</v>
      </c>
      <c r="D67" s="135">
        <f t="shared" si="0"/>
        <v>88</v>
      </c>
      <c r="E67" s="75"/>
      <c r="F67" s="78">
        <v>6.64</v>
      </c>
      <c r="G67" s="78">
        <v>6.64</v>
      </c>
      <c r="H67" s="78">
        <v>6.81</v>
      </c>
      <c r="I67">
        <v>116.25</v>
      </c>
      <c r="J67">
        <v>272.11</v>
      </c>
      <c r="K67">
        <v>80.63</v>
      </c>
      <c r="L67">
        <v>10.64</v>
      </c>
      <c r="M67">
        <v>18.88</v>
      </c>
      <c r="N67" s="135">
        <v>29.33</v>
      </c>
      <c r="O67" s="135">
        <v>29.34</v>
      </c>
      <c r="P67" s="135">
        <v>29.33</v>
      </c>
      <c r="Q67">
        <v>10.79</v>
      </c>
      <c r="R67">
        <v>46.93</v>
      </c>
      <c r="S67">
        <v>9.11</v>
      </c>
      <c r="T67">
        <v>98.79</v>
      </c>
      <c r="U67">
        <v>32.93</v>
      </c>
      <c r="V67">
        <v>32.94</v>
      </c>
      <c r="W67">
        <v>43.54</v>
      </c>
      <c r="X67">
        <v>8.7100000000000009</v>
      </c>
      <c r="Y67">
        <v>48.92</v>
      </c>
      <c r="Z67">
        <v>23.68</v>
      </c>
      <c r="AA67">
        <v>83.34</v>
      </c>
      <c r="AB67">
        <v>41.66</v>
      </c>
      <c r="AC67">
        <v>17.12</v>
      </c>
      <c r="AD67">
        <v>26.33</v>
      </c>
      <c r="AE67">
        <v>26.33</v>
      </c>
    </row>
    <row r="68" spans="1:31">
      <c r="A68" t="s">
        <v>110</v>
      </c>
      <c r="B68" s="75">
        <v>130.9</v>
      </c>
      <c r="C68" s="75">
        <v>62.57</v>
      </c>
      <c r="D68" s="135">
        <f t="shared" ref="D68:D98" si="1">N68+O68+P68</f>
        <v>88</v>
      </c>
      <c r="E68" s="75"/>
      <c r="F68" s="78">
        <v>6.03</v>
      </c>
      <c r="G68" s="78">
        <v>6.03</v>
      </c>
      <c r="H68" s="78">
        <v>6.19</v>
      </c>
      <c r="I68">
        <v>116.25</v>
      </c>
      <c r="J68">
        <v>272.11</v>
      </c>
      <c r="K68">
        <v>80.63</v>
      </c>
      <c r="L68">
        <v>10.64</v>
      </c>
      <c r="M68">
        <v>18.89</v>
      </c>
      <c r="N68" s="135">
        <v>29.33</v>
      </c>
      <c r="O68" s="135">
        <v>29.34</v>
      </c>
      <c r="P68" s="135">
        <v>29.33</v>
      </c>
      <c r="Q68">
        <v>10.79</v>
      </c>
      <c r="R68">
        <v>44.61</v>
      </c>
      <c r="S68">
        <v>9.11</v>
      </c>
      <c r="T68">
        <v>97.91</v>
      </c>
      <c r="U68">
        <v>32.64</v>
      </c>
      <c r="V68">
        <v>32.64</v>
      </c>
      <c r="W68">
        <v>44.43</v>
      </c>
      <c r="X68">
        <v>8.89</v>
      </c>
      <c r="Y68">
        <v>45.68</v>
      </c>
      <c r="Z68">
        <v>21.88</v>
      </c>
      <c r="AA68">
        <v>76.67</v>
      </c>
      <c r="AB68">
        <v>38.33</v>
      </c>
      <c r="AC68">
        <v>17.03</v>
      </c>
      <c r="AD68">
        <v>26.08</v>
      </c>
      <c r="AE68">
        <v>26.08</v>
      </c>
    </row>
    <row r="69" spans="1:31">
      <c r="A69" t="s">
        <v>111</v>
      </c>
      <c r="B69" s="75">
        <v>130.9</v>
      </c>
      <c r="C69" s="75">
        <v>80.5</v>
      </c>
      <c r="D69" s="135">
        <f t="shared" si="1"/>
        <v>88</v>
      </c>
      <c r="E69" s="75"/>
      <c r="F69" s="78">
        <v>5.42</v>
      </c>
      <c r="G69" s="78">
        <v>5.42</v>
      </c>
      <c r="H69" s="78">
        <v>5.55</v>
      </c>
      <c r="I69">
        <v>116.25</v>
      </c>
      <c r="J69">
        <v>272.11</v>
      </c>
      <c r="K69">
        <v>80.63</v>
      </c>
      <c r="L69">
        <v>10.64</v>
      </c>
      <c r="M69">
        <v>18.47</v>
      </c>
      <c r="N69" s="135">
        <v>29.33</v>
      </c>
      <c r="O69" s="135">
        <v>29.34</v>
      </c>
      <c r="P69" s="135">
        <v>29.33</v>
      </c>
      <c r="Q69">
        <v>10.79</v>
      </c>
      <c r="R69">
        <v>36.93</v>
      </c>
      <c r="S69">
        <v>9.11</v>
      </c>
      <c r="T69">
        <v>98.1</v>
      </c>
      <c r="U69">
        <v>32.700000000000003</v>
      </c>
      <c r="V69">
        <v>32.69</v>
      </c>
      <c r="W69">
        <v>45.13</v>
      </c>
      <c r="X69">
        <v>9.0299999999999994</v>
      </c>
      <c r="Y69">
        <v>40.78</v>
      </c>
      <c r="Z69">
        <v>18.350000000000001</v>
      </c>
      <c r="AA69">
        <v>70</v>
      </c>
      <c r="AB69">
        <v>35</v>
      </c>
      <c r="AC69">
        <v>17.05</v>
      </c>
      <c r="AD69">
        <v>26.27</v>
      </c>
      <c r="AE69">
        <v>26.27</v>
      </c>
    </row>
    <row r="70" spans="1:31">
      <c r="A70" t="s">
        <v>112</v>
      </c>
      <c r="B70" s="75">
        <v>130.9</v>
      </c>
      <c r="C70" s="75">
        <v>80.5</v>
      </c>
      <c r="D70" s="135">
        <f t="shared" si="1"/>
        <v>88</v>
      </c>
      <c r="E70" s="75"/>
      <c r="F70" s="78">
        <v>4.78</v>
      </c>
      <c r="G70" s="78">
        <v>4.78</v>
      </c>
      <c r="H70" s="78">
        <v>4.9000000000000004</v>
      </c>
      <c r="I70">
        <v>116.25</v>
      </c>
      <c r="J70">
        <v>272.11</v>
      </c>
      <c r="K70">
        <v>80.63</v>
      </c>
      <c r="L70">
        <v>10.64</v>
      </c>
      <c r="M70">
        <v>18.04</v>
      </c>
      <c r="N70" s="135">
        <v>29.33</v>
      </c>
      <c r="O70" s="135">
        <v>29.34</v>
      </c>
      <c r="P70" s="135">
        <v>29.33</v>
      </c>
      <c r="Q70">
        <v>10.79</v>
      </c>
      <c r="R70">
        <v>31.16</v>
      </c>
      <c r="S70">
        <v>9.11</v>
      </c>
      <c r="T70">
        <v>96.5</v>
      </c>
      <c r="U70">
        <v>32.17</v>
      </c>
      <c r="V70">
        <v>32.17</v>
      </c>
      <c r="W70">
        <v>37.090000000000003</v>
      </c>
      <c r="X70">
        <v>7.42</v>
      </c>
      <c r="Y70">
        <v>35.299999999999997</v>
      </c>
      <c r="Z70">
        <v>16.04</v>
      </c>
      <c r="AA70">
        <v>63.34</v>
      </c>
      <c r="AB70">
        <v>31.66</v>
      </c>
      <c r="AC70">
        <v>16.89</v>
      </c>
      <c r="AD70">
        <v>26.31</v>
      </c>
      <c r="AE70">
        <v>26.31</v>
      </c>
    </row>
    <row r="71" spans="1:31">
      <c r="A71" t="s">
        <v>113</v>
      </c>
      <c r="B71" s="75">
        <v>130.9</v>
      </c>
      <c r="C71" s="75">
        <v>80.5</v>
      </c>
      <c r="D71" s="135">
        <f t="shared" si="1"/>
        <v>88</v>
      </c>
      <c r="E71" s="75"/>
      <c r="F71" s="78">
        <v>4.18</v>
      </c>
      <c r="G71" s="78">
        <v>4.18</v>
      </c>
      <c r="H71" s="78">
        <v>4.28</v>
      </c>
      <c r="I71">
        <v>116.25</v>
      </c>
      <c r="J71">
        <v>272.11</v>
      </c>
      <c r="K71">
        <v>80.63</v>
      </c>
      <c r="L71">
        <v>10.64</v>
      </c>
      <c r="M71">
        <v>16.95</v>
      </c>
      <c r="N71" s="135">
        <v>29.33</v>
      </c>
      <c r="O71" s="135">
        <v>29.34</v>
      </c>
      <c r="P71" s="135">
        <v>29.33</v>
      </c>
      <c r="Q71">
        <v>10.79</v>
      </c>
      <c r="R71">
        <v>24.93</v>
      </c>
      <c r="S71">
        <v>9.58</v>
      </c>
      <c r="T71">
        <v>94.62</v>
      </c>
      <c r="U71">
        <v>31.54</v>
      </c>
      <c r="V71">
        <v>31.55</v>
      </c>
      <c r="W71">
        <v>28.39</v>
      </c>
      <c r="X71">
        <v>5.68</v>
      </c>
      <c r="Y71">
        <v>29.6</v>
      </c>
      <c r="Z71">
        <v>13.76</v>
      </c>
      <c r="AA71">
        <v>56.67</v>
      </c>
      <c r="AB71">
        <v>28.33</v>
      </c>
      <c r="AC71">
        <v>16.690000000000001</v>
      </c>
      <c r="AD71">
        <v>26.09</v>
      </c>
      <c r="AE71">
        <v>26.09</v>
      </c>
    </row>
    <row r="72" spans="1:31">
      <c r="A72" t="s">
        <v>114</v>
      </c>
      <c r="B72" s="75">
        <v>130.9</v>
      </c>
      <c r="C72" s="75">
        <v>80.5</v>
      </c>
      <c r="D72" s="135">
        <f t="shared" si="1"/>
        <v>79.95</v>
      </c>
      <c r="E72" s="75"/>
      <c r="F72" s="78">
        <v>3.46</v>
      </c>
      <c r="G72" s="78">
        <v>3.46</v>
      </c>
      <c r="H72" s="78">
        <v>3.55</v>
      </c>
      <c r="I72">
        <v>116.25</v>
      </c>
      <c r="J72">
        <v>272.11</v>
      </c>
      <c r="K72">
        <v>80.63</v>
      </c>
      <c r="L72">
        <v>10.64</v>
      </c>
      <c r="M72">
        <v>15.88</v>
      </c>
      <c r="N72" s="135">
        <v>25.89</v>
      </c>
      <c r="O72" s="135">
        <v>27.81</v>
      </c>
      <c r="P72" s="135">
        <v>26.25</v>
      </c>
      <c r="Q72">
        <v>10.79</v>
      </c>
      <c r="R72">
        <v>18.86</v>
      </c>
      <c r="S72">
        <v>9.58</v>
      </c>
      <c r="T72">
        <v>93.16</v>
      </c>
      <c r="U72">
        <v>31.05</v>
      </c>
      <c r="V72">
        <v>31.06</v>
      </c>
      <c r="W72">
        <v>26.62</v>
      </c>
      <c r="X72">
        <v>5.32</v>
      </c>
      <c r="Y72">
        <v>20.440000000000001</v>
      </c>
      <c r="Z72">
        <v>11.61</v>
      </c>
      <c r="AA72">
        <v>50</v>
      </c>
      <c r="AB72">
        <v>25</v>
      </c>
      <c r="AC72">
        <v>16.54</v>
      </c>
      <c r="AD72">
        <v>26.21</v>
      </c>
      <c r="AE72">
        <v>26.21</v>
      </c>
    </row>
    <row r="73" spans="1:31">
      <c r="A73" t="s">
        <v>115</v>
      </c>
      <c r="B73" s="75">
        <v>130.9</v>
      </c>
      <c r="C73" s="75">
        <v>80.5</v>
      </c>
      <c r="D73" s="135">
        <f t="shared" si="1"/>
        <v>53.88</v>
      </c>
      <c r="E73" s="75"/>
      <c r="F73" s="78">
        <v>2.78</v>
      </c>
      <c r="G73" s="78">
        <v>2.78</v>
      </c>
      <c r="H73" s="78">
        <v>2.86</v>
      </c>
      <c r="I73">
        <v>116.25</v>
      </c>
      <c r="J73">
        <v>272.11</v>
      </c>
      <c r="K73">
        <v>80.63</v>
      </c>
      <c r="L73">
        <v>10.64</v>
      </c>
      <c r="M73">
        <v>15.6</v>
      </c>
      <c r="N73" s="135">
        <v>17.32</v>
      </c>
      <c r="O73" s="135">
        <v>18.989999999999998</v>
      </c>
      <c r="P73" s="135">
        <v>17.57</v>
      </c>
      <c r="Q73">
        <v>10.79</v>
      </c>
      <c r="R73">
        <v>13.91</v>
      </c>
      <c r="S73">
        <v>9.58</v>
      </c>
      <c r="T73">
        <v>90.67</v>
      </c>
      <c r="U73">
        <v>30.22</v>
      </c>
      <c r="V73">
        <v>30.23</v>
      </c>
      <c r="W73">
        <v>25.08</v>
      </c>
      <c r="X73">
        <v>5.01</v>
      </c>
      <c r="Y73">
        <v>15.89</v>
      </c>
      <c r="Z73">
        <v>9.74</v>
      </c>
      <c r="AA73">
        <v>43.34</v>
      </c>
      <c r="AB73">
        <v>21.66</v>
      </c>
      <c r="AC73">
        <v>16.29</v>
      </c>
      <c r="AD73">
        <v>26.2</v>
      </c>
      <c r="AE73">
        <v>26.2</v>
      </c>
    </row>
    <row r="74" spans="1:31">
      <c r="A74" t="s">
        <v>116</v>
      </c>
      <c r="B74" s="75">
        <v>130.9</v>
      </c>
      <c r="C74" s="75">
        <v>80.5</v>
      </c>
      <c r="D74" s="135">
        <f t="shared" si="1"/>
        <v>32.53</v>
      </c>
      <c r="E74" s="75"/>
      <c r="F74" s="78">
        <v>2.2000000000000002</v>
      </c>
      <c r="G74" s="78">
        <v>2.2000000000000002</v>
      </c>
      <c r="H74" s="78">
        <v>2.2599999999999998</v>
      </c>
      <c r="I74">
        <v>116.25</v>
      </c>
      <c r="J74">
        <v>272.11</v>
      </c>
      <c r="K74">
        <v>80.63</v>
      </c>
      <c r="L74">
        <v>10.64</v>
      </c>
      <c r="M74">
        <v>15.33</v>
      </c>
      <c r="N74" s="135">
        <v>9.7100000000000009</v>
      </c>
      <c r="O74" s="135">
        <v>12.97</v>
      </c>
      <c r="P74" s="135">
        <v>9.85</v>
      </c>
      <c r="Q74">
        <v>10.79</v>
      </c>
      <c r="R74">
        <v>9.68</v>
      </c>
      <c r="S74">
        <v>9.58</v>
      </c>
      <c r="T74">
        <v>88.93</v>
      </c>
      <c r="U74">
        <v>29.64</v>
      </c>
      <c r="V74">
        <v>29.66</v>
      </c>
      <c r="W74">
        <v>19.78</v>
      </c>
      <c r="X74">
        <v>3.95</v>
      </c>
      <c r="Y74">
        <v>15</v>
      </c>
      <c r="Z74">
        <v>7.86</v>
      </c>
      <c r="AA74">
        <v>36.67</v>
      </c>
      <c r="AB74">
        <v>18.329999999999998</v>
      </c>
      <c r="AC74">
        <v>16.11</v>
      </c>
      <c r="AD74">
        <v>26.26</v>
      </c>
      <c r="AE74">
        <v>26.26</v>
      </c>
    </row>
    <row r="75" spans="1:31">
      <c r="A75" t="s">
        <v>117</v>
      </c>
      <c r="B75" s="75">
        <v>130.9</v>
      </c>
      <c r="C75" s="75">
        <v>80.5</v>
      </c>
      <c r="D75" s="135">
        <f t="shared" si="1"/>
        <v>0</v>
      </c>
      <c r="E75" s="75"/>
      <c r="F75" s="78">
        <v>1.68</v>
      </c>
      <c r="G75" s="78">
        <v>1.68</v>
      </c>
      <c r="H75" s="78">
        <v>1.72</v>
      </c>
      <c r="I75">
        <v>116.25</v>
      </c>
      <c r="J75">
        <v>272.11</v>
      </c>
      <c r="K75">
        <v>80.63</v>
      </c>
      <c r="L75">
        <v>10.64</v>
      </c>
      <c r="M75">
        <v>14.88</v>
      </c>
      <c r="N75" s="135">
        <v>0</v>
      </c>
      <c r="O75" s="135">
        <v>0</v>
      </c>
      <c r="P75" s="135">
        <v>0</v>
      </c>
      <c r="Q75">
        <v>10.79</v>
      </c>
      <c r="R75">
        <v>5.73</v>
      </c>
      <c r="S75">
        <v>9.86</v>
      </c>
      <c r="T75">
        <v>89.32</v>
      </c>
      <c r="U75">
        <v>29.77</v>
      </c>
      <c r="V75">
        <v>29.79</v>
      </c>
      <c r="W75">
        <v>15.42</v>
      </c>
      <c r="X75">
        <v>3.08</v>
      </c>
      <c r="Y75">
        <v>15</v>
      </c>
      <c r="Z75">
        <v>5.61</v>
      </c>
      <c r="AA75">
        <v>30</v>
      </c>
      <c r="AB75">
        <v>15</v>
      </c>
      <c r="AC75">
        <v>15.7</v>
      </c>
      <c r="AD75">
        <v>25.75</v>
      </c>
      <c r="AE75">
        <v>25.75</v>
      </c>
    </row>
    <row r="76" spans="1:31">
      <c r="A76" t="s">
        <v>118</v>
      </c>
      <c r="B76" s="75">
        <v>130.9</v>
      </c>
      <c r="C76" s="75">
        <v>80.5</v>
      </c>
      <c r="D76" s="135">
        <f t="shared" si="1"/>
        <v>0</v>
      </c>
      <c r="E76" s="75"/>
      <c r="F76" s="78">
        <v>1.23</v>
      </c>
      <c r="G76" s="78">
        <v>1.23</v>
      </c>
      <c r="H76" s="78">
        <v>1.26</v>
      </c>
      <c r="I76">
        <v>116.25</v>
      </c>
      <c r="J76">
        <v>272.11</v>
      </c>
      <c r="K76">
        <v>80.63</v>
      </c>
      <c r="L76">
        <v>10.64</v>
      </c>
      <c r="M76">
        <v>7.72</v>
      </c>
      <c r="N76" s="135">
        <v>0</v>
      </c>
      <c r="O76" s="135">
        <v>0</v>
      </c>
      <c r="P76" s="135">
        <v>0</v>
      </c>
      <c r="Q76">
        <v>10.79</v>
      </c>
      <c r="R76">
        <v>2.8</v>
      </c>
      <c r="S76">
        <v>9.86</v>
      </c>
      <c r="T76">
        <v>88.62</v>
      </c>
      <c r="U76">
        <v>29.54</v>
      </c>
      <c r="V76">
        <v>29.55</v>
      </c>
      <c r="W76">
        <v>10.029999999999999</v>
      </c>
      <c r="X76">
        <v>2</v>
      </c>
      <c r="Y76">
        <v>11.67</v>
      </c>
      <c r="Z76">
        <v>2.5099999999999998</v>
      </c>
      <c r="AA76">
        <v>23.33</v>
      </c>
      <c r="AB76">
        <v>11.67</v>
      </c>
      <c r="AC76">
        <v>15.32</v>
      </c>
      <c r="AD76">
        <v>25.43</v>
      </c>
      <c r="AE76">
        <v>25.43</v>
      </c>
    </row>
    <row r="77" spans="1:31">
      <c r="A77" t="s">
        <v>119</v>
      </c>
      <c r="B77" s="75">
        <v>130.9</v>
      </c>
      <c r="C77" s="75">
        <v>80.5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116.25</v>
      </c>
      <c r="J77">
        <v>272.11</v>
      </c>
      <c r="K77">
        <v>80.63</v>
      </c>
      <c r="L77">
        <v>10.64</v>
      </c>
      <c r="M77">
        <v>7.47</v>
      </c>
      <c r="N77" s="135">
        <v>0</v>
      </c>
      <c r="O77" s="135">
        <v>0</v>
      </c>
      <c r="P77" s="135">
        <v>0</v>
      </c>
      <c r="Q77">
        <v>10.79</v>
      </c>
      <c r="R77">
        <v>1.1100000000000001</v>
      </c>
      <c r="S77">
        <v>9.86</v>
      </c>
      <c r="T77">
        <v>86.28</v>
      </c>
      <c r="U77">
        <v>28.76</v>
      </c>
      <c r="V77">
        <v>28.76</v>
      </c>
      <c r="W77">
        <v>4.7300000000000004</v>
      </c>
      <c r="X77">
        <v>0.94</v>
      </c>
      <c r="Y77">
        <v>6.26</v>
      </c>
      <c r="Z77">
        <v>0</v>
      </c>
      <c r="AA77">
        <v>16.670000000000002</v>
      </c>
      <c r="AB77">
        <v>8.33</v>
      </c>
      <c r="AC77">
        <v>13.19</v>
      </c>
      <c r="AD77">
        <v>24.96</v>
      </c>
      <c r="AE77">
        <v>24.96</v>
      </c>
    </row>
    <row r="78" spans="1:31">
      <c r="A78" t="s">
        <v>120</v>
      </c>
      <c r="B78" s="75">
        <v>130.9</v>
      </c>
      <c r="C78" s="75">
        <v>80.5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116.25</v>
      </c>
      <c r="J78">
        <v>272.11</v>
      </c>
      <c r="K78">
        <v>80.63</v>
      </c>
      <c r="L78">
        <v>10.64</v>
      </c>
      <c r="M78">
        <v>7.32</v>
      </c>
      <c r="N78" s="135">
        <v>0</v>
      </c>
      <c r="O78" s="135">
        <v>0</v>
      </c>
      <c r="P78" s="135">
        <v>0</v>
      </c>
      <c r="Q78">
        <v>10.79</v>
      </c>
      <c r="R78">
        <v>0.2</v>
      </c>
      <c r="S78">
        <v>9.86</v>
      </c>
      <c r="T78">
        <v>85.21</v>
      </c>
      <c r="U78">
        <v>28.4</v>
      </c>
      <c r="V78">
        <v>28.41</v>
      </c>
      <c r="W78">
        <v>2.93</v>
      </c>
      <c r="X78">
        <v>0.59</v>
      </c>
      <c r="Y78">
        <v>4.38</v>
      </c>
      <c r="Z78">
        <v>0</v>
      </c>
      <c r="AA78">
        <v>10</v>
      </c>
      <c r="AB78">
        <v>5</v>
      </c>
      <c r="AC78">
        <v>13.26</v>
      </c>
      <c r="AD78">
        <v>24.84</v>
      </c>
      <c r="AE78">
        <v>24.84</v>
      </c>
    </row>
    <row r="79" spans="1:31">
      <c r="A79" t="s">
        <v>121</v>
      </c>
      <c r="B79" s="75">
        <v>130.9</v>
      </c>
      <c r="C79" s="75">
        <v>80.5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116.25</v>
      </c>
      <c r="J79">
        <v>272.11</v>
      </c>
      <c r="K79">
        <v>80.63</v>
      </c>
      <c r="L79">
        <v>10.64</v>
      </c>
      <c r="M79">
        <v>7</v>
      </c>
      <c r="N79" s="135">
        <v>0</v>
      </c>
      <c r="O79" s="135">
        <v>0</v>
      </c>
      <c r="P79" s="135">
        <v>0</v>
      </c>
      <c r="Q79">
        <v>10.79</v>
      </c>
      <c r="R79">
        <v>0</v>
      </c>
      <c r="S79">
        <v>9.86</v>
      </c>
      <c r="T79">
        <v>84.78</v>
      </c>
      <c r="U79">
        <v>28.26</v>
      </c>
      <c r="V79">
        <v>28.26</v>
      </c>
      <c r="W79">
        <v>1.23</v>
      </c>
      <c r="X79">
        <v>0.24</v>
      </c>
      <c r="Y79">
        <v>2.81</v>
      </c>
      <c r="Z79">
        <v>0</v>
      </c>
      <c r="AA79">
        <v>3.33</v>
      </c>
      <c r="AB79">
        <v>1.67</v>
      </c>
      <c r="AC79">
        <v>13.37</v>
      </c>
      <c r="AD79">
        <v>24.34</v>
      </c>
      <c r="AE79">
        <v>24.34</v>
      </c>
    </row>
    <row r="80" spans="1:31">
      <c r="A80" t="s">
        <v>122</v>
      </c>
      <c r="B80" s="75">
        <v>130.9</v>
      </c>
      <c r="C80" s="75">
        <v>80.5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116.25</v>
      </c>
      <c r="J80">
        <v>272.11</v>
      </c>
      <c r="K80">
        <v>80.63</v>
      </c>
      <c r="L80">
        <v>10.64</v>
      </c>
      <c r="M80">
        <v>6.67</v>
      </c>
      <c r="N80" s="135">
        <v>0</v>
      </c>
      <c r="O80" s="135">
        <v>0</v>
      </c>
      <c r="P80" s="135">
        <v>0</v>
      </c>
      <c r="Q80">
        <v>10.79</v>
      </c>
      <c r="R80">
        <v>0</v>
      </c>
      <c r="S80">
        <v>9.86</v>
      </c>
      <c r="T80">
        <v>84.38</v>
      </c>
      <c r="U80">
        <v>28.13</v>
      </c>
      <c r="V80">
        <v>28.12</v>
      </c>
      <c r="W80">
        <v>0.48</v>
      </c>
      <c r="X80">
        <v>0.09</v>
      </c>
      <c r="Y80">
        <v>1.1299999999999999</v>
      </c>
      <c r="Z80">
        <v>0</v>
      </c>
      <c r="AA80">
        <v>0</v>
      </c>
      <c r="AB80">
        <v>0</v>
      </c>
      <c r="AC80">
        <v>13.72</v>
      </c>
      <c r="AD80">
        <v>24.18</v>
      </c>
      <c r="AE80">
        <v>24.18</v>
      </c>
    </row>
    <row r="81" spans="1:31">
      <c r="A81" t="s">
        <v>123</v>
      </c>
      <c r="B81" s="75">
        <v>130.9</v>
      </c>
      <c r="C81" s="75">
        <v>80.5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116.25</v>
      </c>
      <c r="J81">
        <v>272.11</v>
      </c>
      <c r="K81">
        <v>80.63</v>
      </c>
      <c r="L81">
        <v>10.64</v>
      </c>
      <c r="M81">
        <v>5.96</v>
      </c>
      <c r="N81" s="135">
        <v>0</v>
      </c>
      <c r="O81" s="135">
        <v>0</v>
      </c>
      <c r="P81" s="135">
        <v>0</v>
      </c>
      <c r="Q81">
        <v>10.79</v>
      </c>
      <c r="R81">
        <v>0</v>
      </c>
      <c r="S81">
        <v>9.86</v>
      </c>
      <c r="T81">
        <v>84.43</v>
      </c>
      <c r="U81">
        <v>28.14</v>
      </c>
      <c r="V81">
        <v>28.14</v>
      </c>
      <c r="W81">
        <v>0.08</v>
      </c>
      <c r="X81">
        <v>0.01</v>
      </c>
      <c r="Y81">
        <v>0</v>
      </c>
      <c r="Z81">
        <v>0</v>
      </c>
      <c r="AA81">
        <v>0</v>
      </c>
      <c r="AB81">
        <v>0</v>
      </c>
      <c r="AC81">
        <v>13.78</v>
      </c>
      <c r="AD81">
        <v>22.11</v>
      </c>
      <c r="AE81">
        <v>18</v>
      </c>
    </row>
    <row r="82" spans="1:31">
      <c r="A82" t="s">
        <v>124</v>
      </c>
      <c r="B82" s="75">
        <v>130.9</v>
      </c>
      <c r="C82" s="75">
        <v>80.5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116.25</v>
      </c>
      <c r="J82">
        <v>272.11</v>
      </c>
      <c r="K82">
        <v>80.63</v>
      </c>
      <c r="L82">
        <v>10.64</v>
      </c>
      <c r="M82">
        <v>5.58</v>
      </c>
      <c r="N82" s="135">
        <v>0</v>
      </c>
      <c r="O82" s="135">
        <v>0</v>
      </c>
      <c r="P82" s="135">
        <v>0</v>
      </c>
      <c r="Q82">
        <v>10.79</v>
      </c>
      <c r="R82">
        <v>0</v>
      </c>
      <c r="S82">
        <v>9.86</v>
      </c>
      <c r="T82">
        <v>70.08</v>
      </c>
      <c r="U82">
        <v>23.36</v>
      </c>
      <c r="V82">
        <v>23.36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10.54</v>
      </c>
      <c r="AD82">
        <v>22.11</v>
      </c>
      <c r="AE82">
        <v>18</v>
      </c>
    </row>
    <row r="83" spans="1:31">
      <c r="A83" t="s">
        <v>125</v>
      </c>
      <c r="B83" s="75">
        <v>130.9</v>
      </c>
      <c r="C83" s="75">
        <v>80.5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116.25</v>
      </c>
      <c r="J83">
        <v>272.11</v>
      </c>
      <c r="K83">
        <v>80.63</v>
      </c>
      <c r="L83">
        <v>10.64</v>
      </c>
      <c r="M83">
        <v>5.6</v>
      </c>
      <c r="N83" s="135">
        <v>0</v>
      </c>
      <c r="O83" s="135">
        <v>0</v>
      </c>
      <c r="P83" s="135">
        <v>0</v>
      </c>
      <c r="Q83">
        <v>10.79</v>
      </c>
      <c r="R83">
        <v>0</v>
      </c>
      <c r="S83">
        <v>9.7200000000000006</v>
      </c>
      <c r="T83">
        <v>70.12</v>
      </c>
      <c r="U83">
        <v>23.38</v>
      </c>
      <c r="V83">
        <v>23.37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10.59</v>
      </c>
      <c r="AD83">
        <v>22.11</v>
      </c>
      <c r="AE83">
        <v>18</v>
      </c>
    </row>
    <row r="84" spans="1:31">
      <c r="A84" t="s">
        <v>126</v>
      </c>
      <c r="B84" s="75">
        <v>130.9</v>
      </c>
      <c r="C84" s="75">
        <v>80.5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116.25</v>
      </c>
      <c r="J84">
        <v>272.11</v>
      </c>
      <c r="K84">
        <v>80.63</v>
      </c>
      <c r="L84">
        <v>10.64</v>
      </c>
      <c r="M84">
        <v>5.63</v>
      </c>
      <c r="N84" s="135">
        <v>0</v>
      </c>
      <c r="O84" s="135">
        <v>0</v>
      </c>
      <c r="P84" s="135">
        <v>0</v>
      </c>
      <c r="Q84">
        <v>10.79</v>
      </c>
      <c r="R84">
        <v>0</v>
      </c>
      <c r="S84">
        <v>9.7200000000000006</v>
      </c>
      <c r="T84">
        <v>70.22</v>
      </c>
      <c r="U84">
        <v>23.41</v>
      </c>
      <c r="V84">
        <v>23.4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10.61</v>
      </c>
      <c r="AD84">
        <v>22.34</v>
      </c>
      <c r="AE84">
        <v>18.190000000000001</v>
      </c>
    </row>
    <row r="85" spans="1:31">
      <c r="A85" t="s">
        <v>127</v>
      </c>
      <c r="B85" s="75">
        <v>130.9</v>
      </c>
      <c r="C85" s="75">
        <v>80.5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116.25</v>
      </c>
      <c r="J85">
        <v>272.11</v>
      </c>
      <c r="K85">
        <v>80.63</v>
      </c>
      <c r="L85">
        <v>10.64</v>
      </c>
      <c r="M85">
        <v>5.56</v>
      </c>
      <c r="N85" s="135">
        <v>0</v>
      </c>
      <c r="O85" s="135">
        <v>0</v>
      </c>
      <c r="P85" s="135">
        <v>0</v>
      </c>
      <c r="Q85">
        <v>10.79</v>
      </c>
      <c r="R85">
        <v>0</v>
      </c>
      <c r="S85">
        <v>9.7200000000000006</v>
      </c>
      <c r="T85">
        <v>70.27</v>
      </c>
      <c r="U85">
        <v>23.42</v>
      </c>
      <c r="V85">
        <v>23.43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10.66</v>
      </c>
      <c r="AD85">
        <v>22.62</v>
      </c>
      <c r="AE85">
        <v>18.41</v>
      </c>
    </row>
    <row r="86" spans="1:31">
      <c r="A86" t="s">
        <v>128</v>
      </c>
      <c r="B86" s="75">
        <v>130.9</v>
      </c>
      <c r="C86" s="75">
        <v>80.5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116.25</v>
      </c>
      <c r="J86">
        <v>272.11</v>
      </c>
      <c r="K86">
        <v>80.63</v>
      </c>
      <c r="L86">
        <v>10.64</v>
      </c>
      <c r="M86">
        <v>2.4900000000000002</v>
      </c>
      <c r="N86" s="135">
        <v>0</v>
      </c>
      <c r="O86" s="135">
        <v>0</v>
      </c>
      <c r="P86" s="135">
        <v>0</v>
      </c>
      <c r="Q86">
        <v>10.79</v>
      </c>
      <c r="R86">
        <v>0</v>
      </c>
      <c r="S86">
        <v>9.7200000000000006</v>
      </c>
      <c r="T86">
        <v>70.290000000000006</v>
      </c>
      <c r="U86">
        <v>23.43</v>
      </c>
      <c r="V86">
        <v>23.43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10.71</v>
      </c>
      <c r="AD86">
        <v>22.92</v>
      </c>
      <c r="AE86">
        <v>18.66</v>
      </c>
    </row>
    <row r="87" spans="1:31">
      <c r="A87" t="s">
        <v>129</v>
      </c>
      <c r="B87" s="75">
        <v>130.9</v>
      </c>
      <c r="C87" s="75">
        <v>80.5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116.25</v>
      </c>
      <c r="J87">
        <v>272.11</v>
      </c>
      <c r="K87">
        <v>80.63</v>
      </c>
      <c r="L87">
        <v>10.64</v>
      </c>
      <c r="M87">
        <v>2.71</v>
      </c>
      <c r="N87" s="135">
        <v>0</v>
      </c>
      <c r="O87" s="135">
        <v>0</v>
      </c>
      <c r="P87" s="135">
        <v>0</v>
      </c>
      <c r="Q87">
        <v>10.79</v>
      </c>
      <c r="R87">
        <v>0</v>
      </c>
      <c r="S87">
        <v>9.58</v>
      </c>
      <c r="T87">
        <v>70.3</v>
      </c>
      <c r="U87">
        <v>23.43</v>
      </c>
      <c r="V87">
        <v>23.44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10.75</v>
      </c>
      <c r="AD87">
        <v>23.03</v>
      </c>
      <c r="AE87">
        <v>18.75</v>
      </c>
    </row>
    <row r="88" spans="1:31">
      <c r="A88" t="s">
        <v>130</v>
      </c>
      <c r="B88" s="75">
        <v>130.9</v>
      </c>
      <c r="C88" s="75">
        <v>80.5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116.25</v>
      </c>
      <c r="J88">
        <v>272.11</v>
      </c>
      <c r="K88">
        <v>80.63</v>
      </c>
      <c r="L88">
        <v>10.64</v>
      </c>
      <c r="M88">
        <v>2.92</v>
      </c>
      <c r="N88" s="135">
        <v>0</v>
      </c>
      <c r="O88" s="135">
        <v>0</v>
      </c>
      <c r="P88" s="135">
        <v>0</v>
      </c>
      <c r="Q88">
        <v>10.79</v>
      </c>
      <c r="R88">
        <v>0</v>
      </c>
      <c r="S88">
        <v>9.58</v>
      </c>
      <c r="T88">
        <v>70.459999999999994</v>
      </c>
      <c r="U88">
        <v>23.49</v>
      </c>
      <c r="V88">
        <v>23.47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10.78</v>
      </c>
      <c r="AD88">
        <v>23.47</v>
      </c>
      <c r="AE88">
        <v>19.100000000000001</v>
      </c>
    </row>
    <row r="89" spans="1:31">
      <c r="A89" t="s">
        <v>131</v>
      </c>
      <c r="B89" s="75">
        <v>130.9</v>
      </c>
      <c r="C89" s="75">
        <v>80.5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116.25</v>
      </c>
      <c r="J89">
        <v>272.11</v>
      </c>
      <c r="K89">
        <v>80.63</v>
      </c>
      <c r="L89">
        <v>10.64</v>
      </c>
      <c r="M89">
        <v>3.12</v>
      </c>
      <c r="N89" s="135">
        <v>0</v>
      </c>
      <c r="O89" s="135">
        <v>0</v>
      </c>
      <c r="P89" s="135">
        <v>0</v>
      </c>
      <c r="Q89">
        <v>10.79</v>
      </c>
      <c r="R89">
        <v>0</v>
      </c>
      <c r="S89">
        <v>9.58</v>
      </c>
      <c r="T89">
        <v>70.459999999999994</v>
      </c>
      <c r="U89">
        <v>23.49</v>
      </c>
      <c r="V89">
        <v>23.48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11.99</v>
      </c>
      <c r="AD89">
        <v>18.38</v>
      </c>
      <c r="AE89">
        <v>14.96</v>
      </c>
    </row>
    <row r="90" spans="1:31">
      <c r="A90" t="s">
        <v>132</v>
      </c>
      <c r="B90" s="75">
        <v>130.9</v>
      </c>
      <c r="C90" s="75">
        <v>80.5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116.25</v>
      </c>
      <c r="J90">
        <v>272.11</v>
      </c>
      <c r="K90">
        <v>80.63</v>
      </c>
      <c r="L90">
        <v>10.64</v>
      </c>
      <c r="M90">
        <v>3.37</v>
      </c>
      <c r="N90" s="135">
        <v>0</v>
      </c>
      <c r="O90" s="135">
        <v>0</v>
      </c>
      <c r="P90" s="135">
        <v>0</v>
      </c>
      <c r="Q90">
        <v>10.79</v>
      </c>
      <c r="R90">
        <v>0</v>
      </c>
      <c r="S90">
        <v>9.58</v>
      </c>
      <c r="T90">
        <v>70.58</v>
      </c>
      <c r="U90">
        <v>23.53</v>
      </c>
      <c r="V90">
        <v>23.53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12.03</v>
      </c>
      <c r="AD90">
        <v>18.63</v>
      </c>
      <c r="AE90">
        <v>15.16</v>
      </c>
    </row>
    <row r="91" spans="1:31">
      <c r="A91" t="s">
        <v>133</v>
      </c>
      <c r="B91" s="75">
        <v>130.9</v>
      </c>
      <c r="C91" s="75">
        <v>80.5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116.25</v>
      </c>
      <c r="J91">
        <v>272.11</v>
      </c>
      <c r="K91">
        <v>80.63</v>
      </c>
      <c r="L91">
        <v>10.64</v>
      </c>
      <c r="M91">
        <v>3.69</v>
      </c>
      <c r="N91" s="135">
        <v>0</v>
      </c>
      <c r="O91" s="135">
        <v>0</v>
      </c>
      <c r="P91" s="135">
        <v>0</v>
      </c>
      <c r="Q91">
        <v>10.79</v>
      </c>
      <c r="R91">
        <v>0</v>
      </c>
      <c r="S91">
        <v>9.44</v>
      </c>
      <c r="T91">
        <v>70.680000000000007</v>
      </c>
      <c r="U91">
        <v>23.56</v>
      </c>
      <c r="V91">
        <v>23.55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12.06</v>
      </c>
      <c r="AD91">
        <v>19.57</v>
      </c>
      <c r="AE91">
        <v>15.93</v>
      </c>
    </row>
    <row r="92" spans="1:31">
      <c r="A92" t="s">
        <v>134</v>
      </c>
      <c r="B92" s="75">
        <v>130.9</v>
      </c>
      <c r="C92" s="75">
        <v>80.5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116.25</v>
      </c>
      <c r="J92">
        <v>272.11</v>
      </c>
      <c r="K92">
        <v>80.63</v>
      </c>
      <c r="L92">
        <v>10.64</v>
      </c>
      <c r="M92">
        <v>4.01</v>
      </c>
      <c r="N92" s="135">
        <v>0</v>
      </c>
      <c r="O92" s="135">
        <v>0</v>
      </c>
      <c r="P92" s="135">
        <v>0</v>
      </c>
      <c r="Q92">
        <v>10.79</v>
      </c>
      <c r="R92">
        <v>0</v>
      </c>
      <c r="S92">
        <v>9.44</v>
      </c>
      <c r="T92">
        <v>71.47</v>
      </c>
      <c r="U92">
        <v>23.82</v>
      </c>
      <c r="V92">
        <v>23.83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12.2</v>
      </c>
      <c r="AD92">
        <v>20.03</v>
      </c>
      <c r="AE92">
        <v>16.3</v>
      </c>
    </row>
    <row r="93" spans="1:31">
      <c r="A93" t="s">
        <v>135</v>
      </c>
      <c r="B93" s="75">
        <v>130.9</v>
      </c>
      <c r="C93" s="75">
        <v>80.5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116.25</v>
      </c>
      <c r="J93">
        <v>272.11</v>
      </c>
      <c r="K93">
        <v>80.63</v>
      </c>
      <c r="L93">
        <v>10.64</v>
      </c>
      <c r="M93">
        <v>4.3600000000000003</v>
      </c>
      <c r="N93" s="135">
        <v>0</v>
      </c>
      <c r="O93" s="135">
        <v>0</v>
      </c>
      <c r="P93" s="135">
        <v>0</v>
      </c>
      <c r="Q93">
        <v>10.79</v>
      </c>
      <c r="R93">
        <v>0</v>
      </c>
      <c r="S93">
        <v>9.44</v>
      </c>
      <c r="T93">
        <v>71.510000000000005</v>
      </c>
      <c r="U93">
        <v>23.84</v>
      </c>
      <c r="V93">
        <v>23.84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12.28</v>
      </c>
      <c r="AD93">
        <v>20.59</v>
      </c>
      <c r="AE93">
        <v>16.760000000000002</v>
      </c>
    </row>
    <row r="94" spans="1:31">
      <c r="A94" t="s">
        <v>136</v>
      </c>
      <c r="B94" s="75">
        <v>130.9</v>
      </c>
      <c r="C94" s="75">
        <v>80.5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116.25</v>
      </c>
      <c r="J94">
        <v>272.11</v>
      </c>
      <c r="K94">
        <v>80.63</v>
      </c>
      <c r="L94">
        <v>10.64</v>
      </c>
      <c r="M94">
        <v>4.71</v>
      </c>
      <c r="N94" s="135">
        <v>0</v>
      </c>
      <c r="O94" s="135">
        <v>0</v>
      </c>
      <c r="P94" s="135">
        <v>0</v>
      </c>
      <c r="Q94">
        <v>10.79</v>
      </c>
      <c r="R94">
        <v>0</v>
      </c>
      <c r="S94">
        <v>9.44</v>
      </c>
      <c r="T94">
        <v>72.819999999999993</v>
      </c>
      <c r="U94">
        <v>24.27</v>
      </c>
      <c r="V94">
        <v>24.28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11.07</v>
      </c>
      <c r="AD94">
        <v>21.46</v>
      </c>
      <c r="AE94">
        <v>17.47</v>
      </c>
    </row>
    <row r="95" spans="1:31">
      <c r="A95" t="s">
        <v>137</v>
      </c>
      <c r="B95" s="75">
        <v>130.9</v>
      </c>
      <c r="C95" s="75">
        <v>80.5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116.25</v>
      </c>
      <c r="J95">
        <v>272.11</v>
      </c>
      <c r="K95">
        <v>80.63</v>
      </c>
      <c r="L95">
        <v>10.64</v>
      </c>
      <c r="M95">
        <v>4.99</v>
      </c>
      <c r="N95" s="135">
        <v>0</v>
      </c>
      <c r="O95" s="135">
        <v>0</v>
      </c>
      <c r="P95" s="135">
        <v>0</v>
      </c>
      <c r="Q95">
        <v>10.79</v>
      </c>
      <c r="R95">
        <v>0</v>
      </c>
      <c r="S95">
        <v>9.31</v>
      </c>
      <c r="T95">
        <v>74.11</v>
      </c>
      <c r="U95">
        <v>24.7</v>
      </c>
      <c r="V95">
        <v>24.71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11.25</v>
      </c>
      <c r="AD95">
        <v>21.79</v>
      </c>
      <c r="AE95">
        <v>17.73</v>
      </c>
    </row>
    <row r="96" spans="1:31">
      <c r="A96" t="s">
        <v>138</v>
      </c>
      <c r="B96" s="75">
        <v>130.9</v>
      </c>
      <c r="C96" s="75">
        <v>80.5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116.25</v>
      </c>
      <c r="J96">
        <v>272.11</v>
      </c>
      <c r="K96">
        <v>80.63</v>
      </c>
      <c r="L96">
        <v>10.64</v>
      </c>
      <c r="M96">
        <v>5.25</v>
      </c>
      <c r="N96" s="135">
        <v>0</v>
      </c>
      <c r="O96" s="135">
        <v>0</v>
      </c>
      <c r="P96" s="135">
        <v>0</v>
      </c>
      <c r="Q96">
        <v>10.79</v>
      </c>
      <c r="R96">
        <v>0</v>
      </c>
      <c r="S96">
        <v>9.31</v>
      </c>
      <c r="T96">
        <v>74.430000000000007</v>
      </c>
      <c r="U96">
        <v>24.81</v>
      </c>
      <c r="V96">
        <v>24.82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11.49</v>
      </c>
      <c r="AD96">
        <v>22.16</v>
      </c>
      <c r="AE96">
        <v>18.04</v>
      </c>
    </row>
    <row r="97" spans="1:36">
      <c r="A97" t="s">
        <v>139</v>
      </c>
      <c r="B97" s="75">
        <v>130.9</v>
      </c>
      <c r="C97" s="75">
        <v>80.5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116.25</v>
      </c>
      <c r="J97">
        <v>272.11</v>
      </c>
      <c r="K97">
        <v>80.63</v>
      </c>
      <c r="L97">
        <v>10.64</v>
      </c>
      <c r="M97">
        <v>5.7</v>
      </c>
      <c r="N97" s="135">
        <v>0</v>
      </c>
      <c r="O97" s="135">
        <v>0</v>
      </c>
      <c r="P97" s="135">
        <v>0</v>
      </c>
      <c r="Q97">
        <v>10.79</v>
      </c>
      <c r="R97">
        <v>0</v>
      </c>
      <c r="S97">
        <v>9.31</v>
      </c>
      <c r="T97">
        <v>76</v>
      </c>
      <c r="U97">
        <v>25.33</v>
      </c>
      <c r="V97">
        <v>25.33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11.62</v>
      </c>
      <c r="AD97">
        <v>22.39</v>
      </c>
      <c r="AE97">
        <v>18.22</v>
      </c>
    </row>
    <row r="98" spans="1:36">
      <c r="A98" t="s">
        <v>140</v>
      </c>
      <c r="B98" s="75">
        <v>130.9</v>
      </c>
      <c r="C98" s="75">
        <v>80.5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116.25</v>
      </c>
      <c r="J98">
        <v>272.11</v>
      </c>
      <c r="K98">
        <v>80.63</v>
      </c>
      <c r="L98">
        <v>10.64</v>
      </c>
      <c r="M98">
        <v>6.04</v>
      </c>
      <c r="N98" s="135">
        <v>0</v>
      </c>
      <c r="O98" s="135">
        <v>0</v>
      </c>
      <c r="P98" s="135">
        <v>0</v>
      </c>
      <c r="Q98">
        <v>10.79</v>
      </c>
      <c r="R98">
        <v>0</v>
      </c>
      <c r="S98">
        <v>9.31</v>
      </c>
      <c r="T98">
        <v>76.61</v>
      </c>
      <c r="U98">
        <v>25.54</v>
      </c>
      <c r="V98">
        <v>25.52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12.06</v>
      </c>
      <c r="AD98">
        <v>22.6</v>
      </c>
      <c r="AE98">
        <v>18.39</v>
      </c>
    </row>
    <row r="99" spans="1:36">
      <c r="A99" t="s">
        <v>141</v>
      </c>
      <c r="B99" s="75">
        <f>SUM(B3:B98)/4000</f>
        <v>3.6934849999999964</v>
      </c>
      <c r="C99" s="75">
        <f t="shared" ref="C99:L99" si="2">SUM(C3:C98)/4000</f>
        <v>1.4328899999999993</v>
      </c>
      <c r="D99" s="135">
        <f t="shared" ref="D99" si="3">SUM(D3:D98)/4000</f>
        <v>0.99800500000000003</v>
      </c>
      <c r="E99" s="75"/>
      <c r="F99" s="78">
        <f t="shared" si="2"/>
        <v>8.4269999999999984E-2</v>
      </c>
      <c r="G99" s="78">
        <f t="shared" si="2"/>
        <v>8.4269999999999984E-2</v>
      </c>
      <c r="H99" s="78">
        <f t="shared" si="2"/>
        <v>8.6365000000000011E-2</v>
      </c>
      <c r="I99">
        <f t="shared" si="2"/>
        <v>2.0616975000000002</v>
      </c>
      <c r="J99">
        <f t="shared" si="2"/>
        <v>5.7186000000000048</v>
      </c>
      <c r="K99">
        <f t="shared" si="2"/>
        <v>1.586012500000002</v>
      </c>
      <c r="L99">
        <f t="shared" si="2"/>
        <v>0.25535999999999975</v>
      </c>
      <c r="M99">
        <f t="shared" ref="M99:AB99" si="4">SUM(M3:M98)/4000</f>
        <v>0.18266500000000005</v>
      </c>
      <c r="N99" s="135">
        <f t="shared" si="4"/>
        <v>0.33338249999999997</v>
      </c>
      <c r="O99" s="135">
        <f t="shared" si="4"/>
        <v>0.3308799999999999</v>
      </c>
      <c r="P99" s="135">
        <f t="shared" si="4"/>
        <v>0.33374249999999994</v>
      </c>
      <c r="Q99">
        <f t="shared" si="4"/>
        <v>0.25154999999999955</v>
      </c>
      <c r="R99">
        <f t="shared" si="4"/>
        <v>0.75534750000000006</v>
      </c>
      <c r="S99">
        <f t="shared" si="4"/>
        <v>0.21097000000000013</v>
      </c>
      <c r="T99">
        <f t="shared" si="4"/>
        <v>2.1853725000000002</v>
      </c>
      <c r="U99">
        <f t="shared" si="4"/>
        <v>0.72845749999999987</v>
      </c>
      <c r="V99">
        <f t="shared" si="4"/>
        <v>0.72847500000000021</v>
      </c>
      <c r="W99">
        <f t="shared" si="4"/>
        <v>0.67923</v>
      </c>
      <c r="X99">
        <f t="shared" si="4"/>
        <v>0.13582500000000006</v>
      </c>
      <c r="Y99">
        <f t="shared" si="4"/>
        <v>0.40244000000000008</v>
      </c>
      <c r="Z99">
        <f t="shared" si="4"/>
        <v>0.22485000000000002</v>
      </c>
      <c r="AA99">
        <f t="shared" si="4"/>
        <v>0.82503750000000031</v>
      </c>
      <c r="AB99">
        <f t="shared" si="4"/>
        <v>0.41246499999999992</v>
      </c>
      <c r="AC99">
        <f t="shared" ref="AC99:AJ99" si="5">SUM(AC3:AC98)/4000</f>
        <v>0.37107749999999995</v>
      </c>
      <c r="AD99">
        <f t="shared" si="5"/>
        <v>0.5980525000000001</v>
      </c>
      <c r="AE99">
        <f t="shared" si="5"/>
        <v>0.57999249999999969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44791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44791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32.488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-32.488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108</v>
      </c>
      <c r="C76" s="136">
        <f>'IDT-1 Calculation'!DG76</f>
        <v>-35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-73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104</v>
      </c>
      <c r="C77" s="136">
        <f>'IDT-1 Calculation'!DG77</f>
        <v>-15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112</v>
      </c>
      <c r="C78" s="136">
        <f>'IDT-1 Calculation'!DG78</f>
        <v>-20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-92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125</v>
      </c>
      <c r="C79" s="136">
        <f>'IDT-1 Calculation'!DG79</f>
        <v>-30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143</v>
      </c>
      <c r="C80" s="136">
        <f>'IDT-1 Calculation'!DG80</f>
        <v>-45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169</v>
      </c>
      <c r="C81" s="136">
        <f>'IDT-1 Calculation'!DG81</f>
        <v>-45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-124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204</v>
      </c>
      <c r="C82" s="136">
        <f>'IDT-1 Calculation'!DG82</f>
        <v>-45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-159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16</v>
      </c>
      <c r="C84" s="136">
        <f>'IDT-1 Calculation'!DG84</f>
        <v>-6.774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-9.2260000000000009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47</v>
      </c>
      <c r="C85" s="136">
        <f>'IDT-1 Calculation'!DG85</f>
        <v>-19.898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-27.102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94</v>
      </c>
      <c r="C86" s="136">
        <f>'IDT-1 Calculation'!DG86</f>
        <v>-35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-59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146</v>
      </c>
      <c r="C87" s="136">
        <f>'IDT-1 Calculation'!DG87</f>
        <v>-55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173</v>
      </c>
      <c r="C88" s="136">
        <f>'IDT-1 Calculation'!DG88</f>
        <v>-45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204</v>
      </c>
      <c r="C89" s="136">
        <f>'IDT-1 Calculation'!DG89</f>
        <v>-35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-169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180.52500000000001</v>
      </c>
      <c r="C90" s="136">
        <f>'IDT-1 Calculation'!DG90</f>
        <v>-15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-165.52500000000001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97</v>
      </c>
      <c r="C91" s="136">
        <f>'IDT-1 Calculation'!DG91</f>
        <v>-41.066000000000003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-55.933999999999997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121</v>
      </c>
      <c r="C92" s="136">
        <f>'IDT-1 Calculation'!DG92</f>
        <v>-35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-86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103.697</v>
      </c>
      <c r="C93" s="136">
        <f>'IDT-1 Calculation'!DG93</f>
        <v>-15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-88.697000000000003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79.106999999999999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-79.106999999999999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74.152000000000001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-74.152000000000001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83.042000000000002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-83.042000000000002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0.60400275000000003</v>
      </c>
      <c r="C99" s="152">
        <f>SUM(C3:C98)/4000</f>
        <v>-0.13443450000000001</v>
      </c>
      <c r="D99" s="152">
        <f>SUM(D3:D98)/4000</f>
        <v>0</v>
      </c>
      <c r="E99" s="152">
        <f>SUM(E3:E98)/4000</f>
        <v>0</v>
      </c>
      <c r="F99" s="152">
        <f>SUM(F3:F98)/4000</f>
        <v>-0.46956825000000002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160.78438658044439</v>
      </c>
      <c r="L3">
        <v>126.97538147193016</v>
      </c>
      <c r="M3">
        <v>60.31186883687775</v>
      </c>
      <c r="N3">
        <v>51.883204253084791</v>
      </c>
      <c r="O3">
        <v>73.289840942331793</v>
      </c>
      <c r="P3">
        <v>24.452355102722564</v>
      </c>
      <c r="Q3">
        <v>9.5863222748815176</v>
      </c>
      <c r="R3">
        <v>18.611548049731837</v>
      </c>
      <c r="S3">
        <v>11.587662397179789</v>
      </c>
      <c r="T3">
        <v>0</v>
      </c>
      <c r="U3">
        <v>51.762781743328496</v>
      </c>
      <c r="V3">
        <v>9.1042522432701904</v>
      </c>
      <c r="W3">
        <v>14.660864044595849</v>
      </c>
      <c r="X3">
        <v>64.786412394570988</v>
      </c>
      <c r="Y3">
        <v>0</v>
      </c>
      <c r="Z3">
        <v>8.6352868799999989</v>
      </c>
      <c r="AA3">
        <v>18.736271999999996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20.505000000000003</v>
      </c>
      <c r="AG3">
        <v>27.096356159999996</v>
      </c>
      <c r="AH3">
        <v>67.1714676</v>
      </c>
      <c r="AI3">
        <v>8.3865240000000014</v>
      </c>
      <c r="AJ3">
        <v>0</v>
      </c>
      <c r="AK3">
        <v>22.296000000000003</v>
      </c>
      <c r="AL3">
        <v>59.209269999999997</v>
      </c>
      <c r="AM3">
        <v>7.0255447619047624</v>
      </c>
      <c r="AN3">
        <v>0</v>
      </c>
      <c r="AO3">
        <v>12.5251056</v>
      </c>
      <c r="AP3">
        <v>5.6824135200000008</v>
      </c>
      <c r="AQ3">
        <v>43.145960000000002</v>
      </c>
      <c r="AR3">
        <v>23.031648000000001</v>
      </c>
      <c r="AS3">
        <v>14.238565343999998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35.209951707490575</v>
      </c>
      <c r="BB3">
        <f>SUM(B3:AZ3)-BA3</f>
        <v>1048.1731825061643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160.7875452644916</v>
      </c>
      <c r="L4">
        <v>126.97538147193016</v>
      </c>
      <c r="M4">
        <v>60.31186883687775</v>
      </c>
      <c r="N4">
        <v>51.883204253084791</v>
      </c>
      <c r="O4">
        <v>73.289840942331793</v>
      </c>
      <c r="P4">
        <v>24.452355102722564</v>
      </c>
      <c r="Q4">
        <v>9.5863222748815176</v>
      </c>
      <c r="R4">
        <v>18.611548049731837</v>
      </c>
      <c r="S4">
        <v>11.587662397179789</v>
      </c>
      <c r="T4">
        <v>0</v>
      </c>
      <c r="U4">
        <v>51.762781743328496</v>
      </c>
      <c r="V4">
        <v>9.1042522432701904</v>
      </c>
      <c r="W4">
        <v>14.660864044595849</v>
      </c>
      <c r="X4">
        <v>64.786412394570988</v>
      </c>
      <c r="Y4">
        <v>0</v>
      </c>
      <c r="Z4">
        <v>8.6352868799999989</v>
      </c>
      <c r="AA4">
        <v>18.736271999999996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20.505000000000003</v>
      </c>
      <c r="AG4">
        <v>27.096356159999996</v>
      </c>
      <c r="AH4">
        <v>67.1714676</v>
      </c>
      <c r="AI4">
        <v>8.3865240000000014</v>
      </c>
      <c r="AJ4">
        <v>0</v>
      </c>
      <c r="AK4">
        <v>22.296000000000003</v>
      </c>
      <c r="AL4">
        <v>59.209269999999997</v>
      </c>
      <c r="AM4">
        <v>7.0255447619047624</v>
      </c>
      <c r="AN4">
        <v>0</v>
      </c>
      <c r="AO4">
        <v>12.5251056</v>
      </c>
      <c r="AP4">
        <v>5.6824135200000008</v>
      </c>
      <c r="AQ4">
        <v>43.145960000000002</v>
      </c>
      <c r="AR4">
        <v>23.031648000000001</v>
      </c>
      <c r="AS4">
        <v>14.238565343999998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35.21005496443334</v>
      </c>
      <c r="BB4">
        <f t="shared" ref="BB4:BB67" si="0">SUM(B4:AZ4)-BA4</f>
        <v>1048.1762379332686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160.78318121835883</v>
      </c>
      <c r="L5">
        <v>81.032722078952602</v>
      </c>
      <c r="M5">
        <v>60.31186883687775</v>
      </c>
      <c r="N5">
        <v>51.883204253084791</v>
      </c>
      <c r="O5">
        <v>73.289840942331793</v>
      </c>
      <c r="P5">
        <v>24.452355102722564</v>
      </c>
      <c r="Q5">
        <v>9.6325134034876729</v>
      </c>
      <c r="R5">
        <v>18.617594157172075</v>
      </c>
      <c r="S5">
        <v>11.596392767732963</v>
      </c>
      <c r="T5">
        <v>0</v>
      </c>
      <c r="U5">
        <v>51.762781743328496</v>
      </c>
      <c r="V5">
        <v>9.1042522432701904</v>
      </c>
      <c r="W5">
        <v>14.660864044595849</v>
      </c>
      <c r="X5">
        <v>64.786412394570988</v>
      </c>
      <c r="Y5">
        <v>0</v>
      </c>
      <c r="Z5">
        <v>8.6352868799999989</v>
      </c>
      <c r="AA5">
        <v>18.736271999999996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20.505000000000003</v>
      </c>
      <c r="AG5">
        <v>27.096356159999996</v>
      </c>
      <c r="AH5">
        <v>67.1714676</v>
      </c>
      <c r="AI5">
        <v>8.3865240000000014</v>
      </c>
      <c r="AJ5">
        <v>0</v>
      </c>
      <c r="AK5">
        <v>22.296000000000003</v>
      </c>
      <c r="AL5">
        <v>59.209269999999997</v>
      </c>
      <c r="AM5">
        <v>7.0255447619047624</v>
      </c>
      <c r="AN5">
        <v>0</v>
      </c>
      <c r="AO5">
        <v>12.5251056</v>
      </c>
      <c r="AP5">
        <v>5.6824135200000008</v>
      </c>
      <c r="AQ5">
        <v>43.145960000000002</v>
      </c>
      <c r="AR5">
        <v>21.577017600000001</v>
      </c>
      <c r="AS5">
        <v>14.238565343999998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33.671482945490659</v>
      </c>
      <c r="BB5">
        <f t="shared" si="0"/>
        <v>1002.3741237197005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160.78318121835883</v>
      </c>
      <c r="L6">
        <v>81.032722078952602</v>
      </c>
      <c r="M6">
        <v>60.31186883687775</v>
      </c>
      <c r="N6">
        <v>51.883204253084791</v>
      </c>
      <c r="O6">
        <v>73.289840942331793</v>
      </c>
      <c r="P6">
        <v>24.452355102722564</v>
      </c>
      <c r="Q6">
        <v>9.5801427169811326</v>
      </c>
      <c r="R6">
        <v>18.620997720694646</v>
      </c>
      <c r="S6">
        <v>11.595377337110483</v>
      </c>
      <c r="T6">
        <v>0</v>
      </c>
      <c r="U6">
        <v>51.762781743328496</v>
      </c>
      <c r="V6">
        <v>9.0987411545623829</v>
      </c>
      <c r="W6">
        <v>14.660864044595849</v>
      </c>
      <c r="X6">
        <v>64.786412394570988</v>
      </c>
      <c r="Y6">
        <v>0</v>
      </c>
      <c r="Z6">
        <v>8.6352868799999989</v>
      </c>
      <c r="AA6">
        <v>18.736271999999996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20.505000000000003</v>
      </c>
      <c r="AG6">
        <v>27.096356159999996</v>
      </c>
      <c r="AH6">
        <v>67.1714676</v>
      </c>
      <c r="AI6">
        <v>8.3865240000000014</v>
      </c>
      <c r="AJ6">
        <v>0</v>
      </c>
      <c r="AK6">
        <v>22.296000000000003</v>
      </c>
      <c r="AL6">
        <v>59.209269999999997</v>
      </c>
      <c r="AM6">
        <v>7.0255447619047624</v>
      </c>
      <c r="AN6">
        <v>0</v>
      </c>
      <c r="AO6">
        <v>12.5251056</v>
      </c>
      <c r="AP6">
        <v>5.6824135200000008</v>
      </c>
      <c r="AQ6">
        <v>43.145960000000002</v>
      </c>
      <c r="AR6">
        <v>21.577017600000001</v>
      </c>
      <c r="AS6">
        <v>14.238565343999998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33.669679273084348</v>
      </c>
      <c r="BB6">
        <f t="shared" si="0"/>
        <v>1002.3204337497926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86.957962571822193</v>
      </c>
      <c r="L7">
        <v>65.364397841742445</v>
      </c>
      <c r="M7">
        <v>60.31186883687775</v>
      </c>
      <c r="N7">
        <v>51.883204253084791</v>
      </c>
      <c r="O7">
        <v>73.289840942331793</v>
      </c>
      <c r="P7">
        <v>24.452355102722564</v>
      </c>
      <c r="Q7">
        <v>9.5801427169811326</v>
      </c>
      <c r="R7">
        <v>18.620997720694646</v>
      </c>
      <c r="S7">
        <v>11.595377337110483</v>
      </c>
      <c r="T7">
        <v>0</v>
      </c>
      <c r="U7">
        <v>51.762781743328496</v>
      </c>
      <c r="V7">
        <v>9.0987411545623829</v>
      </c>
      <c r="W7">
        <v>14.660864044595849</v>
      </c>
      <c r="X7">
        <v>64.786412394570988</v>
      </c>
      <c r="Y7">
        <v>0</v>
      </c>
      <c r="Z7">
        <v>8.6352868799999989</v>
      </c>
      <c r="AA7">
        <v>18.736271999999996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20.505000000000003</v>
      </c>
      <c r="AG7">
        <v>27.096356159999996</v>
      </c>
      <c r="AH7">
        <v>67.1714676</v>
      </c>
      <c r="AI7">
        <v>8.3865240000000014</v>
      </c>
      <c r="AJ7">
        <v>0</v>
      </c>
      <c r="AK7">
        <v>22.296000000000003</v>
      </c>
      <c r="AL7">
        <v>59.209269999999997</v>
      </c>
      <c r="AM7">
        <v>7.0255447619047624</v>
      </c>
      <c r="AN7">
        <v>0</v>
      </c>
      <c r="AO7">
        <v>12.5251056</v>
      </c>
      <c r="AP7">
        <v>5.6824135200000008</v>
      </c>
      <c r="AQ7">
        <v>43.145960000000002</v>
      </c>
      <c r="AR7">
        <v>21.577017600000001</v>
      </c>
      <c r="AS7">
        <v>14.238565343999998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30.761138500242922</v>
      </c>
      <c r="BB7">
        <f t="shared" si="0"/>
        <v>915.73543163888723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86.947067188682723</v>
      </c>
      <c r="L8">
        <v>65.364397841742445</v>
      </c>
      <c r="M8">
        <v>60.31186883687775</v>
      </c>
      <c r="N8">
        <v>51.883204253084791</v>
      </c>
      <c r="O8">
        <v>73.289840942331793</v>
      </c>
      <c r="P8">
        <v>24.452355102722564</v>
      </c>
      <c r="Q8">
        <v>9.5801427169811326</v>
      </c>
      <c r="R8">
        <v>18.620997720694646</v>
      </c>
      <c r="S8">
        <v>11.595377337110483</v>
      </c>
      <c r="T8">
        <v>0</v>
      </c>
      <c r="U8">
        <v>51.762781743328496</v>
      </c>
      <c r="V8">
        <v>9.0987411545623829</v>
      </c>
      <c r="W8">
        <v>14.660864044595849</v>
      </c>
      <c r="X8">
        <v>64.786412394570988</v>
      </c>
      <c r="Y8">
        <v>0</v>
      </c>
      <c r="Z8">
        <v>8.6352868799999989</v>
      </c>
      <c r="AA8">
        <v>18.736271999999996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20.505000000000003</v>
      </c>
      <c r="AG8">
        <v>27.096356159999996</v>
      </c>
      <c r="AH8">
        <v>67.1714676</v>
      </c>
      <c r="AI8">
        <v>8.3865240000000014</v>
      </c>
      <c r="AJ8">
        <v>0</v>
      </c>
      <c r="AK8">
        <v>22.296000000000003</v>
      </c>
      <c r="AL8">
        <v>59.209269999999997</v>
      </c>
      <c r="AM8">
        <v>7.0255447619047624</v>
      </c>
      <c r="AN8">
        <v>0</v>
      </c>
      <c r="AO8">
        <v>12.5251056</v>
      </c>
      <c r="AP8">
        <v>5.6824135200000008</v>
      </c>
      <c r="AQ8">
        <v>42.752929999999999</v>
      </c>
      <c r="AR8">
        <v>21.577017600000001</v>
      </c>
      <c r="AS8">
        <v>14.238565343999998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30.748010864605504</v>
      </c>
      <c r="BB8">
        <f t="shared" si="0"/>
        <v>915.34463389138512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86.957962571822193</v>
      </c>
      <c r="L9">
        <v>65.002086974251426</v>
      </c>
      <c r="M9">
        <v>60.31186883687775</v>
      </c>
      <c r="N9">
        <v>51.883204253084791</v>
      </c>
      <c r="O9">
        <v>73.289840942331793</v>
      </c>
      <c r="P9">
        <v>24.452355102722564</v>
      </c>
      <c r="Q9">
        <v>9.5801427169811326</v>
      </c>
      <c r="R9">
        <v>18.620997720694646</v>
      </c>
      <c r="S9">
        <v>11.595377337110483</v>
      </c>
      <c r="T9">
        <v>0</v>
      </c>
      <c r="U9">
        <v>51.762781743328496</v>
      </c>
      <c r="V9">
        <v>9.0987411545623829</v>
      </c>
      <c r="W9">
        <v>14.662390889052169</v>
      </c>
      <c r="X9">
        <v>64.785529584217969</v>
      </c>
      <c r="Y9">
        <v>0</v>
      </c>
      <c r="Z9">
        <v>8.6352868799999989</v>
      </c>
      <c r="AA9">
        <v>18.736271999999996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20.505000000000003</v>
      </c>
      <c r="AG9">
        <v>27.096356159999996</v>
      </c>
      <c r="AH9">
        <v>67.1714676</v>
      </c>
      <c r="AI9">
        <v>8.3865240000000014</v>
      </c>
      <c r="AJ9">
        <v>0</v>
      </c>
      <c r="AK9">
        <v>22.296000000000003</v>
      </c>
      <c r="AL9">
        <v>59.209269999999997</v>
      </c>
      <c r="AM9">
        <v>7.0255447619047624</v>
      </c>
      <c r="AN9">
        <v>0</v>
      </c>
      <c r="AO9">
        <v>12.5251056</v>
      </c>
      <c r="AP9">
        <v>5.6824135200000008</v>
      </c>
      <c r="AQ9">
        <v>34.936</v>
      </c>
      <c r="AR9">
        <v>21.577017600000001</v>
      </c>
      <c r="AS9">
        <v>14.238565343999998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30.482560676121452</v>
      </c>
      <c r="BB9">
        <f t="shared" si="0"/>
        <v>907.44238262962108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86.947067188682723</v>
      </c>
      <c r="L10">
        <v>65.002086974251426</v>
      </c>
      <c r="M10">
        <v>60.31186883687775</v>
      </c>
      <c r="N10">
        <v>51.883204253084791</v>
      </c>
      <c r="O10">
        <v>73.289840942331793</v>
      </c>
      <c r="P10">
        <v>24.452355102722564</v>
      </c>
      <c r="Q10">
        <v>0</v>
      </c>
      <c r="R10">
        <v>1.2191284398563735</v>
      </c>
      <c r="S10">
        <v>0</v>
      </c>
      <c r="T10">
        <v>0</v>
      </c>
      <c r="U10">
        <v>51.762781743328496</v>
      </c>
      <c r="V10">
        <v>9.0987411545623829</v>
      </c>
      <c r="W10">
        <v>14.658352137468569</v>
      </c>
      <c r="X10">
        <v>64.785529715762266</v>
      </c>
      <c r="Y10">
        <v>0</v>
      </c>
      <c r="Z10">
        <v>8.6352868799999989</v>
      </c>
      <c r="AA10">
        <v>18.736271999999996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20.505000000000003</v>
      </c>
      <c r="AG10">
        <v>27.096356159999996</v>
      </c>
      <c r="AH10">
        <v>67.1714676</v>
      </c>
      <c r="AI10">
        <v>8.3865240000000014</v>
      </c>
      <c r="AJ10">
        <v>0</v>
      </c>
      <c r="AK10">
        <v>22.296000000000003</v>
      </c>
      <c r="AL10">
        <v>59.209269999999997</v>
      </c>
      <c r="AM10">
        <v>7.0255447619047624</v>
      </c>
      <c r="AN10">
        <v>0</v>
      </c>
      <c r="AO10">
        <v>12.5251056</v>
      </c>
      <c r="AP10">
        <v>5.6824135200000008</v>
      </c>
      <c r="AQ10">
        <v>32.359470000000002</v>
      </c>
      <c r="AR10">
        <v>21.577017600000001</v>
      </c>
      <c r="AS10">
        <v>14.238565343999998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29.144574001023621</v>
      </c>
      <c r="BB10">
        <f t="shared" si="0"/>
        <v>867.61151596661011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86.957962571822193</v>
      </c>
      <c r="L11">
        <v>65.580565198337084</v>
      </c>
      <c r="M11">
        <v>60.31186883687775</v>
      </c>
      <c r="N11">
        <v>51.883204253084791</v>
      </c>
      <c r="O11">
        <v>73.289840942331793</v>
      </c>
      <c r="P11">
        <v>24.452355102722564</v>
      </c>
      <c r="Q11">
        <v>0</v>
      </c>
      <c r="R11">
        <v>1.2191284398563735</v>
      </c>
      <c r="S11">
        <v>0</v>
      </c>
      <c r="T11">
        <v>0</v>
      </c>
      <c r="U11">
        <v>51.762781743328496</v>
      </c>
      <c r="V11">
        <v>0</v>
      </c>
      <c r="W11">
        <v>14.658352137468569</v>
      </c>
      <c r="X11">
        <v>64.785529715762266</v>
      </c>
      <c r="Y11">
        <v>0</v>
      </c>
      <c r="Z11">
        <v>8.6352868799999989</v>
      </c>
      <c r="AA11">
        <v>18.736271999999996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20.505000000000003</v>
      </c>
      <c r="AG11">
        <v>27.096356159999996</v>
      </c>
      <c r="AH11">
        <v>67.1714676</v>
      </c>
      <c r="AI11">
        <v>8.3865240000000014</v>
      </c>
      <c r="AJ11">
        <v>0</v>
      </c>
      <c r="AK11">
        <v>22.296000000000003</v>
      </c>
      <c r="AL11">
        <v>59.209269999999997</v>
      </c>
      <c r="AM11">
        <v>7.0255447619047624</v>
      </c>
      <c r="AN11">
        <v>0</v>
      </c>
      <c r="AO11">
        <v>12.5251056</v>
      </c>
      <c r="AP11">
        <v>5.6824135200000008</v>
      </c>
      <c r="AQ11">
        <v>32.359470000000002</v>
      </c>
      <c r="AR11">
        <v>21.577017600000001</v>
      </c>
      <c r="AS11">
        <v>14.238565343999998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28.868018935253744</v>
      </c>
      <c r="BB11">
        <f t="shared" si="0"/>
        <v>859.37870348504282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88.028272356022782</v>
      </c>
      <c r="L12">
        <v>65.580565198337084</v>
      </c>
      <c r="M12">
        <v>60.31186883687775</v>
      </c>
      <c r="N12">
        <v>51.883204253084791</v>
      </c>
      <c r="O12">
        <v>73.289840942331793</v>
      </c>
      <c r="P12">
        <v>24.452355102722564</v>
      </c>
      <c r="Q12">
        <v>0</v>
      </c>
      <c r="R12">
        <v>1.2191284398563735</v>
      </c>
      <c r="S12">
        <v>0</v>
      </c>
      <c r="T12">
        <v>0</v>
      </c>
      <c r="U12">
        <v>51.762781743328496</v>
      </c>
      <c r="V12">
        <v>0</v>
      </c>
      <c r="W12">
        <v>14.658352137468569</v>
      </c>
      <c r="X12">
        <v>64.785529715762266</v>
      </c>
      <c r="Y12">
        <v>0</v>
      </c>
      <c r="Z12">
        <v>8.6352868799999989</v>
      </c>
      <c r="AA12">
        <v>18.736271999999996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20.505000000000003</v>
      </c>
      <c r="AG12">
        <v>27.096356159999996</v>
      </c>
      <c r="AH12">
        <v>67.1714676</v>
      </c>
      <c r="AI12">
        <v>8.3865240000000014</v>
      </c>
      <c r="AJ12">
        <v>0</v>
      </c>
      <c r="AK12">
        <v>22.296000000000003</v>
      </c>
      <c r="AL12">
        <v>59.209269999999997</v>
      </c>
      <c r="AM12">
        <v>7.0255447619047624</v>
      </c>
      <c r="AN12">
        <v>0</v>
      </c>
      <c r="AO12">
        <v>12.5251056</v>
      </c>
      <c r="AP12">
        <v>5.6824135200000008</v>
      </c>
      <c r="AQ12">
        <v>32.359470000000002</v>
      </c>
      <c r="AR12">
        <v>21.577017600000001</v>
      </c>
      <c r="AS12">
        <v>14.238565343999998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28.902803990052547</v>
      </c>
      <c r="BB12">
        <f t="shared" si="0"/>
        <v>860.41422821444462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88.03218233026719</v>
      </c>
      <c r="L13">
        <v>65.580565198337084</v>
      </c>
      <c r="M13">
        <v>60.31186883687775</v>
      </c>
      <c r="N13">
        <v>51.883204253084791</v>
      </c>
      <c r="O13">
        <v>73.289840942331793</v>
      </c>
      <c r="P13">
        <v>24.452355102722564</v>
      </c>
      <c r="Q13">
        <v>0</v>
      </c>
      <c r="R13">
        <v>9.3444846741136462</v>
      </c>
      <c r="S13">
        <v>5.6414614992076064</v>
      </c>
      <c r="T13">
        <v>0</v>
      </c>
      <c r="U13">
        <v>51.762781743328496</v>
      </c>
      <c r="V13">
        <v>0</v>
      </c>
      <c r="W13">
        <v>14.658352137468569</v>
      </c>
      <c r="X13">
        <v>64.785529715762266</v>
      </c>
      <c r="Y13">
        <v>0</v>
      </c>
      <c r="Z13">
        <v>8.6352868799999989</v>
      </c>
      <c r="AA13">
        <v>18.736271999999996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20.505000000000003</v>
      </c>
      <c r="AG13">
        <v>27.096356159999996</v>
      </c>
      <c r="AH13">
        <v>67.1714676</v>
      </c>
      <c r="AI13">
        <v>8.3865240000000014</v>
      </c>
      <c r="AJ13">
        <v>0</v>
      </c>
      <c r="AK13">
        <v>22.296000000000003</v>
      </c>
      <c r="AL13">
        <v>59.209269999999997</v>
      </c>
      <c r="AM13">
        <v>7.0255447619047624</v>
      </c>
      <c r="AN13">
        <v>0</v>
      </c>
      <c r="AO13">
        <v>12.5251056</v>
      </c>
      <c r="AP13">
        <v>5.6824135200000008</v>
      </c>
      <c r="AQ13">
        <v>32.359470000000002</v>
      </c>
      <c r="AR13">
        <v>21.577017600000001</v>
      </c>
      <c r="AS13">
        <v>14.238565343999998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29.350353047835121</v>
      </c>
      <c r="BB13">
        <f t="shared" si="0"/>
        <v>873.73740686437122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88.028272356022782</v>
      </c>
      <c r="L14">
        <v>65.580565198337084</v>
      </c>
      <c r="M14">
        <v>60.31186883687775</v>
      </c>
      <c r="N14">
        <v>51.883204253084791</v>
      </c>
      <c r="O14">
        <v>73.289840942331793</v>
      </c>
      <c r="P14">
        <v>24.452355102722564</v>
      </c>
      <c r="Q14">
        <v>0</v>
      </c>
      <c r="R14">
        <v>9.3444846741136462</v>
      </c>
      <c r="S14">
        <v>5.6414614992076064</v>
      </c>
      <c r="T14">
        <v>0</v>
      </c>
      <c r="U14">
        <v>51.762781743328496</v>
      </c>
      <c r="V14">
        <v>0</v>
      </c>
      <c r="W14">
        <v>14.658352137468569</v>
      </c>
      <c r="X14">
        <v>64.785529715762266</v>
      </c>
      <c r="Y14">
        <v>0</v>
      </c>
      <c r="Z14">
        <v>8.6352868799999989</v>
      </c>
      <c r="AA14">
        <v>18.736271999999996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20.505000000000003</v>
      </c>
      <c r="AG14">
        <v>27.096356159999996</v>
      </c>
      <c r="AH14">
        <v>67.1714676</v>
      </c>
      <c r="AI14">
        <v>8.3865240000000014</v>
      </c>
      <c r="AJ14">
        <v>0</v>
      </c>
      <c r="AK14">
        <v>22.296000000000003</v>
      </c>
      <c r="AL14">
        <v>59.209269999999997</v>
      </c>
      <c r="AM14">
        <v>7.0255447619047624</v>
      </c>
      <c r="AN14">
        <v>0</v>
      </c>
      <c r="AO14">
        <v>12.5251056</v>
      </c>
      <c r="AP14">
        <v>5.6824135200000008</v>
      </c>
      <c r="AQ14">
        <v>32.359470000000002</v>
      </c>
      <c r="AR14">
        <v>21.577017600000001</v>
      </c>
      <c r="AS14">
        <v>14.238565343999998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29.350225475693215</v>
      </c>
      <c r="BB14">
        <f t="shared" si="0"/>
        <v>873.73362446226872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88.03218233026719</v>
      </c>
      <c r="L15">
        <v>65.580565198337084</v>
      </c>
      <c r="M15">
        <v>60.31186883687775</v>
      </c>
      <c r="N15">
        <v>51.883204253084791</v>
      </c>
      <c r="O15">
        <v>73.289840942331793</v>
      </c>
      <c r="P15">
        <v>24.452355102722564</v>
      </c>
      <c r="Q15">
        <v>0</v>
      </c>
      <c r="R15">
        <v>9.3444846741136462</v>
      </c>
      <c r="S15">
        <v>5.6414614992076064</v>
      </c>
      <c r="T15">
        <v>0</v>
      </c>
      <c r="U15">
        <v>51.762781743328496</v>
      </c>
      <c r="V15">
        <v>0</v>
      </c>
      <c r="W15">
        <v>14.658352137468569</v>
      </c>
      <c r="X15">
        <v>64.785529584217969</v>
      </c>
      <c r="Y15">
        <v>0</v>
      </c>
      <c r="Z15">
        <v>8.6352868799999989</v>
      </c>
      <c r="AA15">
        <v>18.736271999999996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20.505000000000003</v>
      </c>
      <c r="AG15">
        <v>27.096356159999996</v>
      </c>
      <c r="AH15">
        <v>67.1714676</v>
      </c>
      <c r="AI15">
        <v>8.3865240000000014</v>
      </c>
      <c r="AJ15">
        <v>0</v>
      </c>
      <c r="AK15">
        <v>22.296000000000003</v>
      </c>
      <c r="AL15">
        <v>59.209269999999997</v>
      </c>
      <c r="AM15">
        <v>7.0255447619047624</v>
      </c>
      <c r="AN15">
        <v>0</v>
      </c>
      <c r="AO15">
        <v>12.5251056</v>
      </c>
      <c r="AP15">
        <v>5.0635368000000005</v>
      </c>
      <c r="AQ15">
        <v>32.359470000000002</v>
      </c>
      <c r="AR15">
        <v>21.577017600000001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29.322789163490825</v>
      </c>
      <c r="BB15">
        <f t="shared" si="0"/>
        <v>872.91685916677125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88.067629817863391</v>
      </c>
      <c r="L16">
        <v>65.580565198337084</v>
      </c>
      <c r="M16">
        <v>60.31186883687775</v>
      </c>
      <c r="N16">
        <v>51.883204253084791</v>
      </c>
      <c r="O16">
        <v>73.289840942331793</v>
      </c>
      <c r="P16">
        <v>24.452355102722564</v>
      </c>
      <c r="Q16">
        <v>0</v>
      </c>
      <c r="R16">
        <v>9.3444846741136462</v>
      </c>
      <c r="S16">
        <v>5.6414614992076064</v>
      </c>
      <c r="T16">
        <v>0</v>
      </c>
      <c r="U16">
        <v>51.762781743328496</v>
      </c>
      <c r="V16">
        <v>0</v>
      </c>
      <c r="W16">
        <v>14.662390889052169</v>
      </c>
      <c r="X16">
        <v>64.785529584217969</v>
      </c>
      <c r="Y16">
        <v>0</v>
      </c>
      <c r="Z16">
        <v>8.6352868799999989</v>
      </c>
      <c r="AA16">
        <v>18.736271999999996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20.505000000000003</v>
      </c>
      <c r="AG16">
        <v>27.096356159999996</v>
      </c>
      <c r="AH16">
        <v>67.1714676</v>
      </c>
      <c r="AI16">
        <v>8.3865240000000014</v>
      </c>
      <c r="AJ16">
        <v>0</v>
      </c>
      <c r="AK16">
        <v>22.296000000000003</v>
      </c>
      <c r="AL16">
        <v>59.209269999999997</v>
      </c>
      <c r="AM16">
        <v>7.0255447619047624</v>
      </c>
      <c r="AN16">
        <v>0</v>
      </c>
      <c r="AO16">
        <v>12.5251056</v>
      </c>
      <c r="AP16">
        <v>5.0635368000000005</v>
      </c>
      <c r="AQ16">
        <v>32.359470000000002</v>
      </c>
      <c r="AR16">
        <v>23.031648000000001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29.371347565686658</v>
      </c>
      <c r="BB16">
        <f t="shared" si="0"/>
        <v>874.36241740375533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88.071466802101583</v>
      </c>
      <c r="L17">
        <v>65.580565198337084</v>
      </c>
      <c r="M17">
        <v>60.31186883687775</v>
      </c>
      <c r="N17">
        <v>51.883204253084791</v>
      </c>
      <c r="O17">
        <v>73.289840942331793</v>
      </c>
      <c r="P17">
        <v>24.452355102722564</v>
      </c>
      <c r="Q17">
        <v>0</v>
      </c>
      <c r="R17">
        <v>9.3444846741136462</v>
      </c>
      <c r="S17">
        <v>5.6414614992076064</v>
      </c>
      <c r="T17">
        <v>0</v>
      </c>
      <c r="U17">
        <v>51.762781743328496</v>
      </c>
      <c r="V17">
        <v>0</v>
      </c>
      <c r="W17">
        <v>14.662390889052169</v>
      </c>
      <c r="X17">
        <v>64.785529584217969</v>
      </c>
      <c r="Y17">
        <v>0</v>
      </c>
      <c r="Z17">
        <v>8.6352868799999989</v>
      </c>
      <c r="AA17">
        <v>18.736271999999996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20.505000000000003</v>
      </c>
      <c r="AG17">
        <v>27.096356159999996</v>
      </c>
      <c r="AH17">
        <v>67.1714676</v>
      </c>
      <c r="AI17">
        <v>3.0750587999999999</v>
      </c>
      <c r="AJ17">
        <v>0</v>
      </c>
      <c r="AK17">
        <v>22.296000000000003</v>
      </c>
      <c r="AL17">
        <v>59.209269999999997</v>
      </c>
      <c r="AM17">
        <v>7.0255447619047624</v>
      </c>
      <c r="AN17">
        <v>0</v>
      </c>
      <c r="AO17">
        <v>12.5251056</v>
      </c>
      <c r="AP17">
        <v>5.0635368000000005</v>
      </c>
      <c r="AQ17">
        <v>32.359470000000002</v>
      </c>
      <c r="AR17">
        <v>23.031648000000001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29.198849428830616</v>
      </c>
      <c r="BB17">
        <f t="shared" si="0"/>
        <v>869.2272873248495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88.067629817863391</v>
      </c>
      <c r="L18">
        <v>65.580565198337084</v>
      </c>
      <c r="M18">
        <v>60.31186883687775</v>
      </c>
      <c r="N18">
        <v>51.883204253084791</v>
      </c>
      <c r="O18">
        <v>73.289840942331793</v>
      </c>
      <c r="P18">
        <v>24.452355102722564</v>
      </c>
      <c r="Q18">
        <v>0</v>
      </c>
      <c r="R18">
        <v>9.3444846741136462</v>
      </c>
      <c r="S18">
        <v>5.6414614992076064</v>
      </c>
      <c r="T18">
        <v>0</v>
      </c>
      <c r="U18">
        <v>51.762781743328496</v>
      </c>
      <c r="V18">
        <v>0</v>
      </c>
      <c r="W18">
        <v>14.662390889052169</v>
      </c>
      <c r="X18">
        <v>64.785529584217969</v>
      </c>
      <c r="Y18">
        <v>0</v>
      </c>
      <c r="Z18">
        <v>8.6352868799999989</v>
      </c>
      <c r="AA18">
        <v>18.736271999999996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20.505000000000003</v>
      </c>
      <c r="AG18">
        <v>27.096356159999996</v>
      </c>
      <c r="AH18">
        <v>67.1714676</v>
      </c>
      <c r="AI18">
        <v>7.8274223999999997</v>
      </c>
      <c r="AJ18">
        <v>0</v>
      </c>
      <c r="AK18">
        <v>22.296000000000003</v>
      </c>
      <c r="AL18">
        <v>59.209269999999997</v>
      </c>
      <c r="AM18">
        <v>7.0255447619047624</v>
      </c>
      <c r="AN18">
        <v>0</v>
      </c>
      <c r="AO18">
        <v>12.5251056</v>
      </c>
      <c r="AP18">
        <v>5.0635368000000005</v>
      </c>
      <c r="AQ18">
        <v>32.359470000000002</v>
      </c>
      <c r="AR18">
        <v>23.031648000000001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29.353176544086654</v>
      </c>
      <c r="BB18">
        <f t="shared" si="0"/>
        <v>873.82148682535535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88.071466802101583</v>
      </c>
      <c r="L19">
        <v>65.580565198337084</v>
      </c>
      <c r="M19">
        <v>60.31186883687775</v>
      </c>
      <c r="N19">
        <v>51.883204253084791</v>
      </c>
      <c r="O19">
        <v>73.289840942331793</v>
      </c>
      <c r="P19">
        <v>24.452355102722564</v>
      </c>
      <c r="Q19">
        <v>0</v>
      </c>
      <c r="R19">
        <v>9.3444846741136462</v>
      </c>
      <c r="S19">
        <v>5.6414614992076064</v>
      </c>
      <c r="T19">
        <v>0</v>
      </c>
      <c r="U19">
        <v>51.762781743328496</v>
      </c>
      <c r="V19">
        <v>0</v>
      </c>
      <c r="W19">
        <v>14.6639707860262</v>
      </c>
      <c r="X19">
        <v>64.785529715762266</v>
      </c>
      <c r="Y19">
        <v>0</v>
      </c>
      <c r="Z19">
        <v>8.6352868799999989</v>
      </c>
      <c r="AA19">
        <v>18.736271999999996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20.505000000000003</v>
      </c>
      <c r="AG19">
        <v>27.096356159999996</v>
      </c>
      <c r="AH19">
        <v>67.1714676</v>
      </c>
      <c r="AI19">
        <v>7.8274223999999997</v>
      </c>
      <c r="AJ19">
        <v>0</v>
      </c>
      <c r="AK19">
        <v>22.296000000000003</v>
      </c>
      <c r="AL19">
        <v>59.209269999999997</v>
      </c>
      <c r="AM19">
        <v>7.0255447619047624</v>
      </c>
      <c r="AN19">
        <v>0</v>
      </c>
      <c r="AO19">
        <v>12.5251056</v>
      </c>
      <c r="AP19">
        <v>5.0635368000000005</v>
      </c>
      <c r="AQ19">
        <v>32.359470000000002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29.3533524593139</v>
      </c>
      <c r="BB19">
        <f t="shared" si="0"/>
        <v>873.82672792288463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88.067629817863391</v>
      </c>
      <c r="L20">
        <v>65.580565198337084</v>
      </c>
      <c r="M20">
        <v>60.31186883687775</v>
      </c>
      <c r="N20">
        <v>51.883204253084791</v>
      </c>
      <c r="O20">
        <v>73.289840942331793</v>
      </c>
      <c r="P20">
        <v>24.452355102722564</v>
      </c>
      <c r="Q20">
        <v>4.866304777052239</v>
      </c>
      <c r="R20">
        <v>9.3444846741136462</v>
      </c>
      <c r="S20">
        <v>5.6414614992076064</v>
      </c>
      <c r="T20">
        <v>0</v>
      </c>
      <c r="U20">
        <v>51.762781743328496</v>
      </c>
      <c r="V20">
        <v>0</v>
      </c>
      <c r="W20">
        <v>14.6639707860262</v>
      </c>
      <c r="X20">
        <v>64.785529715762266</v>
      </c>
      <c r="Y20">
        <v>0</v>
      </c>
      <c r="Z20">
        <v>8.6352868799999989</v>
      </c>
      <c r="AA20">
        <v>18.736271999999996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20.505000000000003</v>
      </c>
      <c r="AG20">
        <v>27.096356159999996</v>
      </c>
      <c r="AH20">
        <v>67.1714676</v>
      </c>
      <c r="AI20">
        <v>7.8274223999999997</v>
      </c>
      <c r="AJ20">
        <v>0</v>
      </c>
      <c r="AK20">
        <v>22.296000000000003</v>
      </c>
      <c r="AL20">
        <v>59.209269999999997</v>
      </c>
      <c r="AM20">
        <v>7.0255447619047624</v>
      </c>
      <c r="AN20">
        <v>0</v>
      </c>
      <c r="AO20">
        <v>12.5251056</v>
      </c>
      <c r="AP20">
        <v>5.0635368000000005</v>
      </c>
      <c r="AQ20">
        <v>32.359470000000002</v>
      </c>
      <c r="AR20">
        <v>21.577017600000001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29.464107325265466</v>
      </c>
      <c r="BB20">
        <f t="shared" si="0"/>
        <v>877.123810449747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88.071466802101583</v>
      </c>
      <c r="L21">
        <v>65.580565198337084</v>
      </c>
      <c r="M21">
        <v>60.31186883687775</v>
      </c>
      <c r="N21">
        <v>51.883204253084791</v>
      </c>
      <c r="O21">
        <v>73.289840942331793</v>
      </c>
      <c r="P21">
        <v>24.452355102722564</v>
      </c>
      <c r="Q21">
        <v>4.866304777052239</v>
      </c>
      <c r="R21">
        <v>9.3444846741136462</v>
      </c>
      <c r="S21">
        <v>5.6414614992076064</v>
      </c>
      <c r="T21">
        <v>0</v>
      </c>
      <c r="U21">
        <v>51.762781743328496</v>
      </c>
      <c r="V21">
        <v>0</v>
      </c>
      <c r="W21">
        <v>14.6639707860262</v>
      </c>
      <c r="X21">
        <v>64.785529715762266</v>
      </c>
      <c r="Y21">
        <v>0</v>
      </c>
      <c r="Z21">
        <v>8.6352868799999989</v>
      </c>
      <c r="AA21">
        <v>18.736271999999996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20.505000000000003</v>
      </c>
      <c r="AG21">
        <v>27.096356159999996</v>
      </c>
      <c r="AH21">
        <v>67.1714676</v>
      </c>
      <c r="AI21">
        <v>8.3865240000000014</v>
      </c>
      <c r="AJ21">
        <v>0</v>
      </c>
      <c r="AK21">
        <v>22.296000000000003</v>
      </c>
      <c r="AL21">
        <v>59.209269999999997</v>
      </c>
      <c r="AM21">
        <v>7.0255447619047624</v>
      </c>
      <c r="AN21">
        <v>0</v>
      </c>
      <c r="AO21">
        <v>12.5251056</v>
      </c>
      <c r="AP21">
        <v>5.0635368000000005</v>
      </c>
      <c r="AQ21">
        <v>32.359470000000002</v>
      </c>
      <c r="AR21">
        <v>21.577017600000001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29.482402938809429</v>
      </c>
      <c r="BB21">
        <f t="shared" si="0"/>
        <v>877.66845342044121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88.067629817863391</v>
      </c>
      <c r="L22">
        <v>65.580565198337084</v>
      </c>
      <c r="M22">
        <v>60.31186883687775</v>
      </c>
      <c r="N22">
        <v>51.883204253084791</v>
      </c>
      <c r="O22">
        <v>73.289840942331793</v>
      </c>
      <c r="P22">
        <v>24.452355102722564</v>
      </c>
      <c r="Q22">
        <v>4.866304777052239</v>
      </c>
      <c r="R22">
        <v>9.3444846741136462</v>
      </c>
      <c r="S22">
        <v>5.6414614992076064</v>
      </c>
      <c r="T22">
        <v>0</v>
      </c>
      <c r="U22">
        <v>51.762781743328496</v>
      </c>
      <c r="V22">
        <v>0</v>
      </c>
      <c r="W22">
        <v>14.6639707860262</v>
      </c>
      <c r="X22">
        <v>64.788437200702603</v>
      </c>
      <c r="Y22">
        <v>0</v>
      </c>
      <c r="Z22">
        <v>8.6352868799999989</v>
      </c>
      <c r="AA22">
        <v>18.736271999999996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20.505000000000003</v>
      </c>
      <c r="AG22">
        <v>27.096356159999996</v>
      </c>
      <c r="AH22">
        <v>67.1714676</v>
      </c>
      <c r="AI22">
        <v>8.3865240000000014</v>
      </c>
      <c r="AJ22">
        <v>0</v>
      </c>
      <c r="AK22">
        <v>22.296000000000003</v>
      </c>
      <c r="AL22">
        <v>59.209269999999997</v>
      </c>
      <c r="AM22">
        <v>7.0255447619047624</v>
      </c>
      <c r="AN22">
        <v>0</v>
      </c>
      <c r="AO22">
        <v>12.5251056</v>
      </c>
      <c r="AP22">
        <v>5.0635368000000005</v>
      </c>
      <c r="AQ22">
        <v>32.359470000000002</v>
      </c>
      <c r="AR22">
        <v>21.577017600000001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29.48237284012604</v>
      </c>
      <c r="BB22">
        <f t="shared" si="0"/>
        <v>877.66755401982675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88.071466802101583</v>
      </c>
      <c r="L23">
        <v>65.002086974251426</v>
      </c>
      <c r="M23">
        <v>60.31186883687775</v>
      </c>
      <c r="N23">
        <v>51.883204253084791</v>
      </c>
      <c r="O23">
        <v>73.289840942331793</v>
      </c>
      <c r="P23">
        <v>24.452355102722564</v>
      </c>
      <c r="Q23">
        <v>4.7651100200190664</v>
      </c>
      <c r="R23">
        <v>8.9317486853075767</v>
      </c>
      <c r="S23">
        <v>5.2318918715596325</v>
      </c>
      <c r="T23">
        <v>0</v>
      </c>
      <c r="U23">
        <v>51.762781743328496</v>
      </c>
      <c r="V23">
        <v>0</v>
      </c>
      <c r="W23">
        <v>14.6639707860262</v>
      </c>
      <c r="X23">
        <v>64.785529715762266</v>
      </c>
      <c r="Y23">
        <v>0</v>
      </c>
      <c r="Z23">
        <v>8.6352868799999989</v>
      </c>
      <c r="AA23">
        <v>18.736271999999996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20.505000000000003</v>
      </c>
      <c r="AG23">
        <v>27.096356159999996</v>
      </c>
      <c r="AH23">
        <v>67.1714676</v>
      </c>
      <c r="AI23">
        <v>8.3865240000000014</v>
      </c>
      <c r="AJ23">
        <v>0</v>
      </c>
      <c r="AK23">
        <v>22.296000000000003</v>
      </c>
      <c r="AL23">
        <v>59.209269999999997</v>
      </c>
      <c r="AM23">
        <v>7.0255447619047624</v>
      </c>
      <c r="AN23">
        <v>0</v>
      </c>
      <c r="AO23">
        <v>12.5251056</v>
      </c>
      <c r="AP23">
        <v>5.0635368000000005</v>
      </c>
      <c r="AQ23">
        <v>32.359470000000002</v>
      </c>
      <c r="AR23">
        <v>21.577017600000001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29.433589097932007</v>
      </c>
      <c r="BB23">
        <f t="shared" si="0"/>
        <v>876.21528866374581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88.067629817863391</v>
      </c>
      <c r="L24">
        <v>65.002086974251426</v>
      </c>
      <c r="M24">
        <v>60.31186883687775</v>
      </c>
      <c r="N24">
        <v>51.883204253084791</v>
      </c>
      <c r="O24">
        <v>73.289840942331793</v>
      </c>
      <c r="P24">
        <v>24.452355102722564</v>
      </c>
      <c r="Q24">
        <v>4.7651100200190664</v>
      </c>
      <c r="R24">
        <v>8.9317486853075767</v>
      </c>
      <c r="S24">
        <v>5.2318918715596325</v>
      </c>
      <c r="T24">
        <v>0</v>
      </c>
      <c r="U24">
        <v>51.762781743328496</v>
      </c>
      <c r="V24">
        <v>0</v>
      </c>
      <c r="W24">
        <v>14.6639707860262</v>
      </c>
      <c r="X24">
        <v>64.785529715762266</v>
      </c>
      <c r="Y24">
        <v>0</v>
      </c>
      <c r="Z24">
        <v>8.6352868799999989</v>
      </c>
      <c r="AA24">
        <v>18.736271999999996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20.505000000000003</v>
      </c>
      <c r="AG24">
        <v>27.096356159999996</v>
      </c>
      <c r="AH24">
        <v>67.1714676</v>
      </c>
      <c r="AI24">
        <v>8.3865240000000014</v>
      </c>
      <c r="AJ24">
        <v>0</v>
      </c>
      <c r="AK24">
        <v>22.296000000000003</v>
      </c>
      <c r="AL24">
        <v>59.209269999999997</v>
      </c>
      <c r="AM24">
        <v>7.0255447619047624</v>
      </c>
      <c r="AN24">
        <v>0</v>
      </c>
      <c r="AO24">
        <v>12.5251056</v>
      </c>
      <c r="AP24">
        <v>5.0635368000000005</v>
      </c>
      <c r="AQ24">
        <v>43.145960000000002</v>
      </c>
      <c r="AR24">
        <v>21.577017600000001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29.784025084400753</v>
      </c>
      <c r="BB24">
        <f t="shared" si="0"/>
        <v>886.64750569303897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88.071466802101583</v>
      </c>
      <c r="L25">
        <v>65.002086974251426</v>
      </c>
      <c r="M25">
        <v>60.31186883687775</v>
      </c>
      <c r="N25">
        <v>51.883204253084791</v>
      </c>
      <c r="O25">
        <v>73.289840942331793</v>
      </c>
      <c r="P25">
        <v>24.452355102722564</v>
      </c>
      <c r="Q25">
        <v>3.3062569188696451</v>
      </c>
      <c r="R25">
        <v>4.4545461138519933</v>
      </c>
      <c r="S25">
        <v>2.3674705765973827</v>
      </c>
      <c r="T25">
        <v>0</v>
      </c>
      <c r="U25">
        <v>51.762781743328496</v>
      </c>
      <c r="V25">
        <v>0</v>
      </c>
      <c r="W25">
        <v>14.660864044595849</v>
      </c>
      <c r="X25">
        <v>64.786412394570988</v>
      </c>
      <c r="Y25">
        <v>0</v>
      </c>
      <c r="Z25">
        <v>8.6352868799999989</v>
      </c>
      <c r="AA25">
        <v>18.736271999999996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20.505000000000003</v>
      </c>
      <c r="AG25">
        <v>27.096356159999996</v>
      </c>
      <c r="AH25">
        <v>67.1714676</v>
      </c>
      <c r="AI25">
        <v>2.2364063999999999</v>
      </c>
      <c r="AJ25">
        <v>0</v>
      </c>
      <c r="AK25">
        <v>22.296000000000003</v>
      </c>
      <c r="AL25">
        <v>59.209269999999997</v>
      </c>
      <c r="AM25">
        <v>7.0255447619047624</v>
      </c>
      <c r="AN25">
        <v>0</v>
      </c>
      <c r="AO25">
        <v>12.5251056</v>
      </c>
      <c r="AP25">
        <v>5.0635368000000005</v>
      </c>
      <c r="AQ25">
        <v>43.145960000000002</v>
      </c>
      <c r="AR25">
        <v>21.577017600000001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29.298182449538182</v>
      </c>
      <c r="BB25">
        <f t="shared" si="0"/>
        <v>872.18436668195056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87.465819828616361</v>
      </c>
      <c r="L26">
        <v>65.002007819677658</v>
      </c>
      <c r="M26">
        <v>60.31186883687775</v>
      </c>
      <c r="N26">
        <v>51.883204253084791</v>
      </c>
      <c r="O26">
        <v>73.289840942331793</v>
      </c>
      <c r="P26">
        <v>24.452355102722564</v>
      </c>
      <c r="Q26">
        <v>3.3062569188696451</v>
      </c>
      <c r="R26">
        <v>4.4545461138519933</v>
      </c>
      <c r="S26">
        <v>2.3674705765973827</v>
      </c>
      <c r="T26">
        <v>0</v>
      </c>
      <c r="U26">
        <v>51.762781743328496</v>
      </c>
      <c r="V26">
        <v>0</v>
      </c>
      <c r="W26">
        <v>14.660864044595849</v>
      </c>
      <c r="X26">
        <v>64.786412394570988</v>
      </c>
      <c r="Y26">
        <v>0</v>
      </c>
      <c r="Z26">
        <v>8.6352868799999989</v>
      </c>
      <c r="AA26">
        <v>18.736271999999996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20.505000000000003</v>
      </c>
      <c r="AG26">
        <v>27.096356159999996</v>
      </c>
      <c r="AH26">
        <v>67.1714676</v>
      </c>
      <c r="AI26">
        <v>2.7955080000000003</v>
      </c>
      <c r="AJ26">
        <v>0</v>
      </c>
      <c r="AK26">
        <v>22.296000000000003</v>
      </c>
      <c r="AL26">
        <v>59.209269999999997</v>
      </c>
      <c r="AM26">
        <v>7.0255447619047624</v>
      </c>
      <c r="AN26">
        <v>0</v>
      </c>
      <c r="AO26">
        <v>12.5251056</v>
      </c>
      <c r="AP26">
        <v>5.0635368000000005</v>
      </c>
      <c r="AQ26">
        <v>43.145960000000002</v>
      </c>
      <c r="AR26">
        <v>21.577017600000001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29.29666725527926</v>
      </c>
      <c r="BB26">
        <f t="shared" si="0"/>
        <v>872.13925734815075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87.459812905581273</v>
      </c>
      <c r="L27">
        <v>65.580565198337084</v>
      </c>
      <c r="M27">
        <v>60.31186883687775</v>
      </c>
      <c r="N27">
        <v>51.883204253084791</v>
      </c>
      <c r="O27">
        <v>73.289840942331793</v>
      </c>
      <c r="P27">
        <v>24.452355102722564</v>
      </c>
      <c r="Q27">
        <v>3.3786441297297301</v>
      </c>
      <c r="R27">
        <v>4.9422387830292402</v>
      </c>
      <c r="S27">
        <v>2.6986307761081894</v>
      </c>
      <c r="T27">
        <v>0</v>
      </c>
      <c r="U27">
        <v>51.762781743328496</v>
      </c>
      <c r="V27">
        <v>1.1150472468916521</v>
      </c>
      <c r="W27">
        <v>14.660864044595849</v>
      </c>
      <c r="X27">
        <v>64.786412394570988</v>
      </c>
      <c r="Y27">
        <v>0</v>
      </c>
      <c r="Z27">
        <v>8.6352868799999989</v>
      </c>
      <c r="AA27">
        <v>18.736271999999996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20.505000000000003</v>
      </c>
      <c r="AG27">
        <v>27.096356159999996</v>
      </c>
      <c r="AH27">
        <v>67.1714676</v>
      </c>
      <c r="AI27">
        <v>6.1501175999999997</v>
      </c>
      <c r="AJ27">
        <v>0</v>
      </c>
      <c r="AK27">
        <v>22.296000000000003</v>
      </c>
      <c r="AL27">
        <v>59.209269999999997</v>
      </c>
      <c r="AM27">
        <v>7.0255447619047624</v>
      </c>
      <c r="AN27">
        <v>0</v>
      </c>
      <c r="AO27">
        <v>12.5251056</v>
      </c>
      <c r="AP27">
        <v>5.0635368000000005</v>
      </c>
      <c r="AQ27">
        <v>43.145960000000002</v>
      </c>
      <c r="AR27">
        <v>21.577017600000001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29.489505050201487</v>
      </c>
      <c r="BB27">
        <f t="shared" si="0"/>
        <v>877.87986693529251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87.444890454307185</v>
      </c>
      <c r="L28">
        <v>65.002007819677658</v>
      </c>
      <c r="M28">
        <v>60.31186883687775</v>
      </c>
      <c r="N28">
        <v>51.883204253084791</v>
      </c>
      <c r="O28">
        <v>73.289840942331793</v>
      </c>
      <c r="P28">
        <v>24.452355102722564</v>
      </c>
      <c r="Q28">
        <v>3.3786441297297301</v>
      </c>
      <c r="R28">
        <v>4.9422387830292402</v>
      </c>
      <c r="S28">
        <v>2.6986307761081894</v>
      </c>
      <c r="T28">
        <v>0</v>
      </c>
      <c r="U28">
        <v>51.762781743328496</v>
      </c>
      <c r="V28">
        <v>1.1150472468916521</v>
      </c>
      <c r="W28">
        <v>14.660864044595849</v>
      </c>
      <c r="X28">
        <v>64.786412394570988</v>
      </c>
      <c r="Y28">
        <v>0</v>
      </c>
      <c r="Z28">
        <v>8.6352868799999989</v>
      </c>
      <c r="AA28">
        <v>18.736271999999996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20.505000000000003</v>
      </c>
      <c r="AG28">
        <v>27.096356159999996</v>
      </c>
      <c r="AH28">
        <v>67.1714676</v>
      </c>
      <c r="AI28">
        <v>29.073283200000002</v>
      </c>
      <c r="AJ28">
        <v>0</v>
      </c>
      <c r="AK28">
        <v>22.296000000000003</v>
      </c>
      <c r="AL28">
        <v>59.209269999999997</v>
      </c>
      <c r="AM28">
        <v>7.0255447619047624</v>
      </c>
      <c r="AN28">
        <v>0</v>
      </c>
      <c r="AO28">
        <v>12.5251056</v>
      </c>
      <c r="AP28">
        <v>5.0635368000000005</v>
      </c>
      <c r="AQ28">
        <v>43.145960000000002</v>
      </c>
      <c r="AR28">
        <v>21.577017600000001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30.215219459725382</v>
      </c>
      <c r="BB28">
        <f t="shared" si="0"/>
        <v>899.4838382958352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85.000826856292377</v>
      </c>
      <c r="L29">
        <v>65.002007819677658</v>
      </c>
      <c r="M29">
        <v>60.31186883687775</v>
      </c>
      <c r="N29">
        <v>51.883204253084791</v>
      </c>
      <c r="O29">
        <v>73.289840942331793</v>
      </c>
      <c r="P29">
        <v>24.452355102722564</v>
      </c>
      <c r="Q29">
        <v>3.3786441297297301</v>
      </c>
      <c r="R29">
        <v>4.9422387830292402</v>
      </c>
      <c r="S29">
        <v>2.6986307761081894</v>
      </c>
      <c r="T29">
        <v>0</v>
      </c>
      <c r="U29">
        <v>51.762781743328496</v>
      </c>
      <c r="V29">
        <v>1.1150472468916521</v>
      </c>
      <c r="W29">
        <v>14.660864044595849</v>
      </c>
      <c r="X29">
        <v>64.786412394570988</v>
      </c>
      <c r="Y29">
        <v>0</v>
      </c>
      <c r="Z29">
        <v>8.6352868799999989</v>
      </c>
      <c r="AA29">
        <v>18.736271999999996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20.505000000000003</v>
      </c>
      <c r="AG29">
        <v>27.096356159999996</v>
      </c>
      <c r="AH29">
        <v>67.1714676</v>
      </c>
      <c r="AI29">
        <v>29.073283200000002</v>
      </c>
      <c r="AJ29">
        <v>0</v>
      </c>
      <c r="AK29">
        <v>22.296000000000003</v>
      </c>
      <c r="AL29">
        <v>62.416799999999988</v>
      </c>
      <c r="AM29">
        <v>7.0255447619047624</v>
      </c>
      <c r="AN29">
        <v>0</v>
      </c>
      <c r="AO29">
        <v>12.5251056</v>
      </c>
      <c r="AP29">
        <v>5.0635368000000005</v>
      </c>
      <c r="AQ29">
        <v>43.145960000000002</v>
      </c>
      <c r="AR29">
        <v>21.577017600000001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30.240031591401269</v>
      </c>
      <c r="BB29">
        <f t="shared" si="0"/>
        <v>900.22249256614452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85.000826856292377</v>
      </c>
      <c r="L30">
        <v>65.002007819677658</v>
      </c>
      <c r="M30">
        <v>60.31186883687775</v>
      </c>
      <c r="N30">
        <v>51.883204253084791</v>
      </c>
      <c r="O30">
        <v>73.289840942331793</v>
      </c>
      <c r="P30">
        <v>24.452355102722564</v>
      </c>
      <c r="Q30">
        <v>3.3786441297297301</v>
      </c>
      <c r="R30">
        <v>4.9422387830292402</v>
      </c>
      <c r="S30">
        <v>2.6986307761081894</v>
      </c>
      <c r="T30">
        <v>0</v>
      </c>
      <c r="U30">
        <v>51.762781743328496</v>
      </c>
      <c r="V30">
        <v>1.1150472468916521</v>
      </c>
      <c r="W30">
        <v>14.660864044595849</v>
      </c>
      <c r="X30">
        <v>64.786412394570988</v>
      </c>
      <c r="Y30">
        <v>0</v>
      </c>
      <c r="Z30">
        <v>8.6352868799999989</v>
      </c>
      <c r="AA30">
        <v>18.736271999999996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20.505000000000003</v>
      </c>
      <c r="AG30">
        <v>27.096356159999996</v>
      </c>
      <c r="AH30">
        <v>67.1714676</v>
      </c>
      <c r="AI30">
        <v>29.073283200000002</v>
      </c>
      <c r="AJ30">
        <v>0</v>
      </c>
      <c r="AK30">
        <v>22.296000000000003</v>
      </c>
      <c r="AL30">
        <v>62.416799999999988</v>
      </c>
      <c r="AM30">
        <v>7.0255447619047624</v>
      </c>
      <c r="AN30">
        <v>0</v>
      </c>
      <c r="AO30">
        <v>12.5251056</v>
      </c>
      <c r="AP30">
        <v>5.0635368000000005</v>
      </c>
      <c r="AQ30">
        <v>43.145960000000002</v>
      </c>
      <c r="AR30">
        <v>21.577017600000001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30.240031591401269</v>
      </c>
      <c r="BB30">
        <f t="shared" si="0"/>
        <v>900.22249256614452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85.000119803551186</v>
      </c>
      <c r="L31">
        <v>65.002007819677658</v>
      </c>
      <c r="M31">
        <v>60.31186883687775</v>
      </c>
      <c r="N31">
        <v>51.883204253084791</v>
      </c>
      <c r="O31">
        <v>73.289840942331793</v>
      </c>
      <c r="P31">
        <v>24.452355102722564</v>
      </c>
      <c r="Q31">
        <v>3.3786441297297301</v>
      </c>
      <c r="R31">
        <v>4.9422387830292402</v>
      </c>
      <c r="S31">
        <v>2.6986307761081894</v>
      </c>
      <c r="T31">
        <v>0</v>
      </c>
      <c r="U31">
        <v>51.762781743328496</v>
      </c>
      <c r="V31">
        <v>1.1150472468916521</v>
      </c>
      <c r="W31">
        <v>14.660864044595849</v>
      </c>
      <c r="X31">
        <v>64.786412394570988</v>
      </c>
      <c r="Y31">
        <v>0</v>
      </c>
      <c r="Z31">
        <v>8.6352868799999989</v>
      </c>
      <c r="AA31">
        <v>18.736271999999996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20.505000000000003</v>
      </c>
      <c r="AG31">
        <v>27.096356159999996</v>
      </c>
      <c r="AH31">
        <v>67.1714676</v>
      </c>
      <c r="AI31">
        <v>29.073283200000002</v>
      </c>
      <c r="AJ31">
        <v>0</v>
      </c>
      <c r="AK31">
        <v>22.296000000000003</v>
      </c>
      <c r="AL31">
        <v>62.416799999999988</v>
      </c>
      <c r="AM31">
        <v>7.0255447619047624</v>
      </c>
      <c r="AN31">
        <v>0</v>
      </c>
      <c r="AO31">
        <v>12.5251056</v>
      </c>
      <c r="AP31">
        <v>5.0635368000000005</v>
      </c>
      <c r="AQ31">
        <v>43.145960000000002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30.240008767532849</v>
      </c>
      <c r="BB31">
        <f t="shared" si="0"/>
        <v>900.22180833727191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85.000119803551186</v>
      </c>
      <c r="L32">
        <v>65.002007819677658</v>
      </c>
      <c r="M32">
        <v>60.31186883687775</v>
      </c>
      <c r="N32">
        <v>51.883204253084791</v>
      </c>
      <c r="O32">
        <v>73.289840942331793</v>
      </c>
      <c r="P32">
        <v>24.452355102722564</v>
      </c>
      <c r="Q32">
        <v>3.3786441297297301</v>
      </c>
      <c r="R32">
        <v>4.9422387830292402</v>
      </c>
      <c r="S32">
        <v>2.6986307761081894</v>
      </c>
      <c r="T32">
        <v>0</v>
      </c>
      <c r="U32">
        <v>51.762781743328496</v>
      </c>
      <c r="V32">
        <v>1.1150472468916521</v>
      </c>
      <c r="W32">
        <v>14.660864044595849</v>
      </c>
      <c r="X32">
        <v>64.786412394570988</v>
      </c>
      <c r="Y32">
        <v>0</v>
      </c>
      <c r="Z32">
        <v>8.6352868799999989</v>
      </c>
      <c r="AA32">
        <v>18.736271999999996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20.505000000000003</v>
      </c>
      <c r="AG32">
        <v>27.096356159999996</v>
      </c>
      <c r="AH32">
        <v>67.1714676</v>
      </c>
      <c r="AI32">
        <v>29.073283200000002</v>
      </c>
      <c r="AJ32">
        <v>0</v>
      </c>
      <c r="AK32">
        <v>22.296000000000003</v>
      </c>
      <c r="AL32">
        <v>62.416799999999988</v>
      </c>
      <c r="AM32">
        <v>7.0255447619047624</v>
      </c>
      <c r="AN32">
        <v>0</v>
      </c>
      <c r="AO32">
        <v>12.5251056</v>
      </c>
      <c r="AP32">
        <v>5.0635368000000005</v>
      </c>
      <c r="AQ32">
        <v>42.097880000000004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30.205946167532851</v>
      </c>
      <c r="BB32">
        <f t="shared" si="0"/>
        <v>899.20779093727185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85.000119803551186</v>
      </c>
      <c r="L33">
        <v>65.468259902252825</v>
      </c>
      <c r="M33">
        <v>60.31186883687775</v>
      </c>
      <c r="N33">
        <v>51.883204253084791</v>
      </c>
      <c r="O33">
        <v>73.289840942331793</v>
      </c>
      <c r="P33">
        <v>24.452355102722564</v>
      </c>
      <c r="Q33">
        <v>3.3707214277978341</v>
      </c>
      <c r="R33">
        <v>3.3897672857855357</v>
      </c>
      <c r="S33">
        <v>2.1603859382329942</v>
      </c>
      <c r="T33">
        <v>0</v>
      </c>
      <c r="U33">
        <v>51.762781743328496</v>
      </c>
      <c r="V33">
        <v>1.1150472468916521</v>
      </c>
      <c r="W33">
        <v>14.660864044595849</v>
      </c>
      <c r="X33">
        <v>64.786412394570988</v>
      </c>
      <c r="Y33">
        <v>0</v>
      </c>
      <c r="Z33">
        <v>8.6352868799999989</v>
      </c>
      <c r="AA33">
        <v>18.736271999999996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20.505000000000003</v>
      </c>
      <c r="AG33">
        <v>27.096356159999996</v>
      </c>
      <c r="AH33">
        <v>67.1714676</v>
      </c>
      <c r="AI33">
        <v>29.073283200000002</v>
      </c>
      <c r="AJ33">
        <v>0</v>
      </c>
      <c r="AK33">
        <v>22.296000000000003</v>
      </c>
      <c r="AL33">
        <v>62.416799999999988</v>
      </c>
      <c r="AM33">
        <v>7.0255447619047624</v>
      </c>
      <c r="AN33">
        <v>0</v>
      </c>
      <c r="AO33">
        <v>12.5251056</v>
      </c>
      <c r="AP33">
        <v>5.0635368000000005</v>
      </c>
      <c r="AQ33">
        <v>32.359470000000002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29.836395548526305</v>
      </c>
      <c r="BB33">
        <f t="shared" si="0"/>
        <v>888.20654460180265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87.935858571428568</v>
      </c>
      <c r="L34">
        <v>65.468259902252825</v>
      </c>
      <c r="M34">
        <v>60.31186883687775</v>
      </c>
      <c r="N34">
        <v>51.883204253084791</v>
      </c>
      <c r="O34">
        <v>73.289840942331793</v>
      </c>
      <c r="P34">
        <v>24.452355102722564</v>
      </c>
      <c r="Q34">
        <v>3.3791917574391346</v>
      </c>
      <c r="R34">
        <v>3.420719170318725</v>
      </c>
      <c r="S34">
        <v>2.1802794715066351</v>
      </c>
      <c r="T34">
        <v>0</v>
      </c>
      <c r="U34">
        <v>51.762781743328496</v>
      </c>
      <c r="V34">
        <v>0.4340637268847794</v>
      </c>
      <c r="W34">
        <v>14.662390889052169</v>
      </c>
      <c r="X34">
        <v>64.785529584217969</v>
      </c>
      <c r="Y34">
        <v>0</v>
      </c>
      <c r="Z34">
        <v>8.6352868799999989</v>
      </c>
      <c r="AA34">
        <v>18.736271999999996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20.505000000000003</v>
      </c>
      <c r="AG34">
        <v>27.096356159999996</v>
      </c>
      <c r="AH34">
        <v>67.1714676</v>
      </c>
      <c r="AI34">
        <v>10.063828800000001</v>
      </c>
      <c r="AJ34">
        <v>0</v>
      </c>
      <c r="AK34">
        <v>22.296000000000003</v>
      </c>
      <c r="AL34">
        <v>62.416799999999988</v>
      </c>
      <c r="AM34">
        <v>7.0255447619047624</v>
      </c>
      <c r="AN34">
        <v>0</v>
      </c>
      <c r="AO34">
        <v>12.5251056</v>
      </c>
      <c r="AP34">
        <v>5.0635368000000005</v>
      </c>
      <c r="AQ34">
        <v>32.359470000000002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29.293816466391505</v>
      </c>
      <c r="BB34">
        <f t="shared" si="0"/>
        <v>872.05438431335938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87.854609498680745</v>
      </c>
      <c r="L35">
        <v>65.002086974251426</v>
      </c>
      <c r="M35">
        <v>60.31186883687775</v>
      </c>
      <c r="N35">
        <v>51.883204253084791</v>
      </c>
      <c r="O35">
        <v>73.289840942331793</v>
      </c>
      <c r="P35">
        <v>24.452355102722564</v>
      </c>
      <c r="Q35">
        <v>4.8586043551401872</v>
      </c>
      <c r="R35">
        <v>7.6904605791549301</v>
      </c>
      <c r="S35">
        <v>5.0011640996563571</v>
      </c>
      <c r="T35">
        <v>0</v>
      </c>
      <c r="U35">
        <v>51.762781743328496</v>
      </c>
      <c r="V35">
        <v>0</v>
      </c>
      <c r="W35">
        <v>14.658366652154987</v>
      </c>
      <c r="X35">
        <v>64.788705389632682</v>
      </c>
      <c r="Y35">
        <v>0</v>
      </c>
      <c r="Z35">
        <v>8.6352868799999989</v>
      </c>
      <c r="AA35">
        <v>18.736271999999996</v>
      </c>
      <c r="AB35">
        <v>17.352844703999999</v>
      </c>
      <c r="AC35">
        <v>12.7643852736</v>
      </c>
      <c r="AD35">
        <v>12.067810560000002</v>
      </c>
      <c r="AE35">
        <v>21.7125353952</v>
      </c>
      <c r="AF35">
        <v>20.505000000000003</v>
      </c>
      <c r="AG35">
        <v>27.096356159999996</v>
      </c>
      <c r="AH35">
        <v>67.1714676</v>
      </c>
      <c r="AI35">
        <v>8.3865240000000014</v>
      </c>
      <c r="AJ35">
        <v>0</v>
      </c>
      <c r="AK35">
        <v>22.296000000000003</v>
      </c>
      <c r="AL35">
        <v>59.209269999999997</v>
      </c>
      <c r="AM35">
        <v>7.0255447619047624</v>
      </c>
      <c r="AN35">
        <v>0</v>
      </c>
      <c r="AO35">
        <v>12.5251056</v>
      </c>
      <c r="AP35">
        <v>5.0635368000000005</v>
      </c>
      <c r="AQ35">
        <v>32.359470000000002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29.251554406501015</v>
      </c>
      <c r="BB35">
        <f t="shared" si="0"/>
        <v>870.79625196882046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87.856057568827509</v>
      </c>
      <c r="L36">
        <v>65.002086974251426</v>
      </c>
      <c r="M36">
        <v>60.31186883687775</v>
      </c>
      <c r="N36">
        <v>51.883204253084791</v>
      </c>
      <c r="O36">
        <v>73.289840942331793</v>
      </c>
      <c r="P36">
        <v>24.452355102722564</v>
      </c>
      <c r="Q36">
        <v>4.8586043551401872</v>
      </c>
      <c r="R36">
        <v>7.6904605791549301</v>
      </c>
      <c r="S36">
        <v>5.0011640996563571</v>
      </c>
      <c r="T36">
        <v>0</v>
      </c>
      <c r="U36">
        <v>51.762781743328496</v>
      </c>
      <c r="V36">
        <v>0</v>
      </c>
      <c r="W36">
        <v>14.662390889052169</v>
      </c>
      <c r="X36">
        <v>64.785529584217969</v>
      </c>
      <c r="Y36">
        <v>0</v>
      </c>
      <c r="Z36">
        <v>8.6352868799999989</v>
      </c>
      <c r="AA36">
        <v>18.736271999999996</v>
      </c>
      <c r="AB36">
        <v>17.352844703999999</v>
      </c>
      <c r="AC36">
        <v>12.7643852736</v>
      </c>
      <c r="AD36">
        <v>12.067810560000002</v>
      </c>
      <c r="AE36">
        <v>21.7125353952</v>
      </c>
      <c r="AF36">
        <v>20.505000000000003</v>
      </c>
      <c r="AG36">
        <v>27.096356159999996</v>
      </c>
      <c r="AH36">
        <v>67.1714676</v>
      </c>
      <c r="AI36">
        <v>8.3865240000000014</v>
      </c>
      <c r="AJ36">
        <v>0</v>
      </c>
      <c r="AK36">
        <v>22.296000000000003</v>
      </c>
      <c r="AL36">
        <v>59.209269999999997</v>
      </c>
      <c r="AM36">
        <v>7.0255447619047624</v>
      </c>
      <c r="AN36">
        <v>0</v>
      </c>
      <c r="AO36">
        <v>12.5251056</v>
      </c>
      <c r="AP36">
        <v>5.0635368000000005</v>
      </c>
      <c r="AQ36">
        <v>32.359470000000002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29.251629045571335</v>
      </c>
      <c r="BB36">
        <f t="shared" si="0"/>
        <v>870.79847383137928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88.017221325974603</v>
      </c>
      <c r="L37">
        <v>65.002108160337301</v>
      </c>
      <c r="M37">
        <v>60.31186883687775</v>
      </c>
      <c r="N37">
        <v>51.883204253084791</v>
      </c>
      <c r="O37">
        <v>73.289840942331793</v>
      </c>
      <c r="P37">
        <v>24.452355102722564</v>
      </c>
      <c r="Q37">
        <v>4.8586043551401872</v>
      </c>
      <c r="R37">
        <v>7.6904605791549301</v>
      </c>
      <c r="S37">
        <v>5.0011640996563571</v>
      </c>
      <c r="T37">
        <v>0</v>
      </c>
      <c r="U37">
        <v>51.762781743328496</v>
      </c>
      <c r="V37">
        <v>0</v>
      </c>
      <c r="W37">
        <v>5.0023924142961338</v>
      </c>
      <c r="X37">
        <v>30.003208548679982</v>
      </c>
      <c r="Y37">
        <v>0</v>
      </c>
      <c r="Z37">
        <v>8.6352868799999989</v>
      </c>
      <c r="AA37">
        <v>18.736271999999996</v>
      </c>
      <c r="AB37">
        <v>17.352844703999999</v>
      </c>
      <c r="AC37">
        <v>12.7643852736</v>
      </c>
      <c r="AD37">
        <v>12.067810560000002</v>
      </c>
      <c r="AE37">
        <v>21.7125353952</v>
      </c>
      <c r="AF37">
        <v>20.505000000000003</v>
      </c>
      <c r="AG37">
        <v>27.096356159999996</v>
      </c>
      <c r="AH37">
        <v>67.1714676</v>
      </c>
      <c r="AI37">
        <v>8.3865240000000014</v>
      </c>
      <c r="AJ37">
        <v>0</v>
      </c>
      <c r="AK37">
        <v>22.296000000000003</v>
      </c>
      <c r="AL37">
        <v>59.209269999999997</v>
      </c>
      <c r="AM37">
        <v>7.0255447619047624</v>
      </c>
      <c r="AN37">
        <v>0</v>
      </c>
      <c r="AO37">
        <v>12.5251056</v>
      </c>
      <c r="AP37">
        <v>5.0635368000000005</v>
      </c>
      <c r="AQ37">
        <v>32.359470000000002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27.81249242993907</v>
      </c>
      <c r="BB37">
        <f t="shared" si="0"/>
        <v>827.95647587995052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88.011126537585426</v>
      </c>
      <c r="L38">
        <v>65.002108160337301</v>
      </c>
      <c r="M38">
        <v>60.31186883687775</v>
      </c>
      <c r="N38">
        <v>51.883204253084791</v>
      </c>
      <c r="O38">
        <v>73.289840942331793</v>
      </c>
      <c r="P38">
        <v>24.452355102722564</v>
      </c>
      <c r="Q38">
        <v>4.8586043551401872</v>
      </c>
      <c r="R38">
        <v>7.6904605791549301</v>
      </c>
      <c r="S38">
        <v>5.0011640996563571</v>
      </c>
      <c r="T38">
        <v>0</v>
      </c>
      <c r="U38">
        <v>51.762781743328496</v>
      </c>
      <c r="V38">
        <v>0</v>
      </c>
      <c r="W38">
        <v>5.0023924142961338</v>
      </c>
      <c r="X38">
        <v>30.003208548679982</v>
      </c>
      <c r="Y38">
        <v>0</v>
      </c>
      <c r="Z38">
        <v>8.6352868799999989</v>
      </c>
      <c r="AA38">
        <v>18.736271999999996</v>
      </c>
      <c r="AB38">
        <v>17.352844703999999</v>
      </c>
      <c r="AC38">
        <v>12.7643852736</v>
      </c>
      <c r="AD38">
        <v>12.067810560000002</v>
      </c>
      <c r="AE38">
        <v>21.7125353952</v>
      </c>
      <c r="AF38">
        <v>20.505000000000003</v>
      </c>
      <c r="AG38">
        <v>27.096356159999996</v>
      </c>
      <c r="AH38">
        <v>67.1714676</v>
      </c>
      <c r="AI38">
        <v>8.3865240000000014</v>
      </c>
      <c r="AJ38">
        <v>0</v>
      </c>
      <c r="AK38">
        <v>22.296000000000003</v>
      </c>
      <c r="AL38">
        <v>59.209269999999997</v>
      </c>
      <c r="AM38">
        <v>7.0255447619047624</v>
      </c>
      <c r="AN38">
        <v>0</v>
      </c>
      <c r="AO38">
        <v>12.5251056</v>
      </c>
      <c r="AP38">
        <v>5.0635368000000005</v>
      </c>
      <c r="AQ38">
        <v>32.359470000000002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27.812294466809291</v>
      </c>
      <c r="BB38">
        <f t="shared" si="0"/>
        <v>827.95057905469116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87.855808208955224</v>
      </c>
      <c r="L39">
        <v>65.002108160337301</v>
      </c>
      <c r="M39">
        <v>60.31186883687775</v>
      </c>
      <c r="N39">
        <v>51.883204253084791</v>
      </c>
      <c r="O39">
        <v>73.289840942331793</v>
      </c>
      <c r="P39">
        <v>24.452355102722564</v>
      </c>
      <c r="Q39">
        <v>4.8586043551401872</v>
      </c>
      <c r="R39">
        <v>7.6904605791549301</v>
      </c>
      <c r="S39">
        <v>5.0011640996563571</v>
      </c>
      <c r="T39">
        <v>0</v>
      </c>
      <c r="U39">
        <v>51.762781743328496</v>
      </c>
      <c r="V39">
        <v>0</v>
      </c>
      <c r="W39">
        <v>5.0023924142961338</v>
      </c>
      <c r="X39">
        <v>30.003208548679982</v>
      </c>
      <c r="Y39">
        <v>0</v>
      </c>
      <c r="Z39">
        <v>8.6352868799999989</v>
      </c>
      <c r="AA39">
        <v>18.736271999999996</v>
      </c>
      <c r="AB39">
        <v>17.352844703999999</v>
      </c>
      <c r="AC39">
        <v>12.7643852736</v>
      </c>
      <c r="AD39">
        <v>12.067810560000002</v>
      </c>
      <c r="AE39">
        <v>21.7125353952</v>
      </c>
      <c r="AF39">
        <v>20.505000000000003</v>
      </c>
      <c r="AG39">
        <v>27.096356159999996</v>
      </c>
      <c r="AH39">
        <v>67.1714676</v>
      </c>
      <c r="AI39">
        <v>8.3865240000000014</v>
      </c>
      <c r="AJ39">
        <v>0</v>
      </c>
      <c r="AK39">
        <v>22.296000000000003</v>
      </c>
      <c r="AL39">
        <v>59.209269999999997</v>
      </c>
      <c r="AM39">
        <v>7.0255447619047624</v>
      </c>
      <c r="AN39">
        <v>0</v>
      </c>
      <c r="AO39">
        <v>12.5251056</v>
      </c>
      <c r="AP39">
        <v>5.0635368000000005</v>
      </c>
      <c r="AQ39">
        <v>32.359470000000002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27.807246026068796</v>
      </c>
      <c r="BB39">
        <f t="shared" si="0"/>
        <v>827.80030916680141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87.854012512073041</v>
      </c>
      <c r="L40">
        <v>65.002108160337301</v>
      </c>
      <c r="M40">
        <v>60.31186883687775</v>
      </c>
      <c r="N40">
        <v>51.883204253084791</v>
      </c>
      <c r="O40">
        <v>73.289840942331793</v>
      </c>
      <c r="P40">
        <v>24.452355102722564</v>
      </c>
      <c r="Q40">
        <v>4.8586043551401872</v>
      </c>
      <c r="R40">
        <v>7.6904605791549301</v>
      </c>
      <c r="S40">
        <v>5.0011640996563571</v>
      </c>
      <c r="T40">
        <v>0</v>
      </c>
      <c r="U40">
        <v>51.762781743328496</v>
      </c>
      <c r="V40">
        <v>0</v>
      </c>
      <c r="W40">
        <v>5.0023924142961338</v>
      </c>
      <c r="X40">
        <v>45.001447154471542</v>
      </c>
      <c r="Y40">
        <v>0</v>
      </c>
      <c r="Z40">
        <v>8.6352868799999989</v>
      </c>
      <c r="AA40">
        <v>18.736271999999996</v>
      </c>
      <c r="AB40">
        <v>17.352844703999999</v>
      </c>
      <c r="AC40">
        <v>12.7643852736</v>
      </c>
      <c r="AD40">
        <v>12.067810560000002</v>
      </c>
      <c r="AE40">
        <v>21.7125353952</v>
      </c>
      <c r="AF40">
        <v>20.505000000000003</v>
      </c>
      <c r="AG40">
        <v>27.096356159999996</v>
      </c>
      <c r="AH40">
        <v>67.1714676</v>
      </c>
      <c r="AI40">
        <v>8.3865240000000014</v>
      </c>
      <c r="AJ40">
        <v>0</v>
      </c>
      <c r="AK40">
        <v>22.296000000000003</v>
      </c>
      <c r="AL40">
        <v>59.209269999999997</v>
      </c>
      <c r="AM40">
        <v>7.0255447619047624</v>
      </c>
      <c r="AN40">
        <v>0</v>
      </c>
      <c r="AO40">
        <v>12.5251056</v>
      </c>
      <c r="AP40">
        <v>5.0635368000000005</v>
      </c>
      <c r="AQ40">
        <v>32.359470000000002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28.294630506407437</v>
      </c>
      <c r="BB40">
        <f t="shared" si="0"/>
        <v>842.30936759537212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87.855808208955224</v>
      </c>
      <c r="L41">
        <v>60.074835020260437</v>
      </c>
      <c r="M41">
        <v>60.31186883687775</v>
      </c>
      <c r="N41">
        <v>51.883204253084791</v>
      </c>
      <c r="O41">
        <v>73.289840942331793</v>
      </c>
      <c r="P41">
        <v>24.452355102722564</v>
      </c>
      <c r="Q41">
        <v>4.8586043551401872</v>
      </c>
      <c r="R41">
        <v>7.6904605791549301</v>
      </c>
      <c r="S41">
        <v>5.0011640996563571</v>
      </c>
      <c r="T41">
        <v>0</v>
      </c>
      <c r="U41">
        <v>51.762781743328496</v>
      </c>
      <c r="V41">
        <v>0</v>
      </c>
      <c r="W41">
        <v>5.0023924142961338</v>
      </c>
      <c r="X41">
        <v>50.002597316912251</v>
      </c>
      <c r="Y41">
        <v>0</v>
      </c>
      <c r="Z41">
        <v>8.6352868799999989</v>
      </c>
      <c r="AA41">
        <v>18.736271999999996</v>
      </c>
      <c r="AB41">
        <v>17.352844703999999</v>
      </c>
      <c r="AC41">
        <v>12.7643852736</v>
      </c>
      <c r="AD41">
        <v>12.067810560000002</v>
      </c>
      <c r="AE41">
        <v>21.7125353952</v>
      </c>
      <c r="AF41">
        <v>20.505000000000003</v>
      </c>
      <c r="AG41">
        <v>27.096356159999996</v>
      </c>
      <c r="AH41">
        <v>67.1714676</v>
      </c>
      <c r="AI41">
        <v>8.3865240000000014</v>
      </c>
      <c r="AJ41">
        <v>0</v>
      </c>
      <c r="AK41">
        <v>22.296000000000003</v>
      </c>
      <c r="AL41">
        <v>59.209269999999997</v>
      </c>
      <c r="AM41">
        <v>7.0255447619047624</v>
      </c>
      <c r="AN41">
        <v>0</v>
      </c>
      <c r="AO41">
        <v>12.5251056</v>
      </c>
      <c r="AP41">
        <v>5.0635368000000005</v>
      </c>
      <c r="AQ41">
        <v>32.359470000000002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28.297089834843788</v>
      </c>
      <c r="BB41">
        <f t="shared" si="0"/>
        <v>842.38258098618189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87.854012512073041</v>
      </c>
      <c r="L42">
        <v>60.000000000000007</v>
      </c>
      <c r="M42">
        <v>60.31186883687775</v>
      </c>
      <c r="N42">
        <v>51.883204253084791</v>
      </c>
      <c r="O42">
        <v>73.289840942331793</v>
      </c>
      <c r="P42">
        <v>24.452355102722564</v>
      </c>
      <c r="Q42">
        <v>4.8586043551401872</v>
      </c>
      <c r="R42">
        <v>7.6904605791549301</v>
      </c>
      <c r="S42">
        <v>5.0011640996563571</v>
      </c>
      <c r="T42">
        <v>0</v>
      </c>
      <c r="U42">
        <v>51.762781743328496</v>
      </c>
      <c r="V42">
        <v>0</v>
      </c>
      <c r="W42">
        <v>5.0023924142961338</v>
      </c>
      <c r="X42">
        <v>62.677002583979331</v>
      </c>
      <c r="Y42">
        <v>0</v>
      </c>
      <c r="Z42">
        <v>8.6352868799999989</v>
      </c>
      <c r="AA42">
        <v>18.736271999999996</v>
      </c>
      <c r="AB42">
        <v>17.352844703999999</v>
      </c>
      <c r="AC42">
        <v>12.7643852736</v>
      </c>
      <c r="AD42">
        <v>12.067810560000002</v>
      </c>
      <c r="AE42">
        <v>21.7125353952</v>
      </c>
      <c r="AF42">
        <v>20.505000000000003</v>
      </c>
      <c r="AG42">
        <v>27.096356159999996</v>
      </c>
      <c r="AH42">
        <v>67.1714676</v>
      </c>
      <c r="AI42">
        <v>8.3865240000000014</v>
      </c>
      <c r="AJ42">
        <v>0</v>
      </c>
      <c r="AK42">
        <v>22.296000000000003</v>
      </c>
      <c r="AL42">
        <v>59.209269999999997</v>
      </c>
      <c r="AM42">
        <v>7.0255447619047624</v>
      </c>
      <c r="AN42">
        <v>0</v>
      </c>
      <c r="AO42">
        <v>12.5251056</v>
      </c>
      <c r="AP42">
        <v>5.0635368000000005</v>
      </c>
      <c r="AQ42">
        <v>32.359470000000002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28.706517542655497</v>
      </c>
      <c r="BB42">
        <f t="shared" si="0"/>
        <v>854.57092782829454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87.866368079245277</v>
      </c>
      <c r="L43">
        <v>61.2090177212146</v>
      </c>
      <c r="M43">
        <v>60.31186883687775</v>
      </c>
      <c r="N43">
        <v>51.883204253084791</v>
      </c>
      <c r="O43">
        <v>73.289840942331793</v>
      </c>
      <c r="P43">
        <v>23.71059431524548</v>
      </c>
      <c r="Q43">
        <v>4.8563432399626514</v>
      </c>
      <c r="R43">
        <v>7.6904605791549301</v>
      </c>
      <c r="S43">
        <v>5.3123549719471947</v>
      </c>
      <c r="T43">
        <v>0</v>
      </c>
      <c r="U43">
        <v>51.762781743328496</v>
      </c>
      <c r="V43">
        <v>0</v>
      </c>
      <c r="W43">
        <v>14.660478153446034</v>
      </c>
      <c r="X43">
        <v>64.785529584217969</v>
      </c>
      <c r="Y43">
        <v>0</v>
      </c>
      <c r="Z43">
        <v>8.6352868799999989</v>
      </c>
      <c r="AA43">
        <v>18.736271999999996</v>
      </c>
      <c r="AB43">
        <v>17.352844703999999</v>
      </c>
      <c r="AC43">
        <v>12.7643852736</v>
      </c>
      <c r="AD43">
        <v>12.067810560000002</v>
      </c>
      <c r="AE43">
        <v>21.7125353952</v>
      </c>
      <c r="AF43">
        <v>20.505000000000003</v>
      </c>
      <c r="AG43">
        <v>27.096356159999996</v>
      </c>
      <c r="AH43">
        <v>67.1714676</v>
      </c>
      <c r="AI43">
        <v>8.3865240000000014</v>
      </c>
      <c r="AJ43">
        <v>0</v>
      </c>
      <c r="AK43">
        <v>22.296000000000003</v>
      </c>
      <c r="AL43">
        <v>59.209269999999997</v>
      </c>
      <c r="AM43">
        <v>7.0255447619047624</v>
      </c>
      <c r="AN43">
        <v>0</v>
      </c>
      <c r="AO43">
        <v>12.5251056</v>
      </c>
      <c r="AP43">
        <v>5.0635368000000005</v>
      </c>
      <c r="AQ43">
        <v>32.359470000000002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29.114560172444946</v>
      </c>
      <c r="BB43">
        <f t="shared" si="0"/>
        <v>866.71804019591673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87.854290152711954</v>
      </c>
      <c r="L44">
        <v>61.2090177212146</v>
      </c>
      <c r="M44">
        <v>60.31186883687775</v>
      </c>
      <c r="N44">
        <v>51.883204253084791</v>
      </c>
      <c r="O44">
        <v>73.289840942331793</v>
      </c>
      <c r="P44">
        <v>23.71059431524548</v>
      </c>
      <c r="Q44">
        <v>4.8563432399626514</v>
      </c>
      <c r="R44">
        <v>7.6904605791549301</v>
      </c>
      <c r="S44">
        <v>5.3123549719471947</v>
      </c>
      <c r="T44">
        <v>0</v>
      </c>
      <c r="U44">
        <v>51.762781743328496</v>
      </c>
      <c r="V44">
        <v>0</v>
      </c>
      <c r="W44">
        <v>14.660478153446034</v>
      </c>
      <c r="X44">
        <v>64.785529584217969</v>
      </c>
      <c r="Y44">
        <v>0</v>
      </c>
      <c r="Z44">
        <v>8.6352868799999989</v>
      </c>
      <c r="AA44">
        <v>18.736271999999996</v>
      </c>
      <c r="AB44">
        <v>17.352844703999999</v>
      </c>
      <c r="AC44">
        <v>12.7643852736</v>
      </c>
      <c r="AD44">
        <v>12.067810560000002</v>
      </c>
      <c r="AE44">
        <v>21.7125353952</v>
      </c>
      <c r="AF44">
        <v>20.505000000000003</v>
      </c>
      <c r="AG44">
        <v>27.096356159999996</v>
      </c>
      <c r="AH44">
        <v>67.1714676</v>
      </c>
      <c r="AI44">
        <v>8.3865240000000014</v>
      </c>
      <c r="AJ44">
        <v>0</v>
      </c>
      <c r="AK44">
        <v>22.296000000000003</v>
      </c>
      <c r="AL44">
        <v>59.209269999999997</v>
      </c>
      <c r="AM44">
        <v>7.0255447619047624</v>
      </c>
      <c r="AN44">
        <v>0</v>
      </c>
      <c r="AO44">
        <v>12.5251056</v>
      </c>
      <c r="AP44">
        <v>5.0635368000000005</v>
      </c>
      <c r="AQ44">
        <v>32.359470000000002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29.114167496221818</v>
      </c>
      <c r="BB44">
        <f t="shared" si="0"/>
        <v>866.70635494560645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87.866368079245277</v>
      </c>
      <c r="L45">
        <v>61.2090177212146</v>
      </c>
      <c r="M45">
        <v>60.31186883687775</v>
      </c>
      <c r="N45">
        <v>51.883204253084791</v>
      </c>
      <c r="O45">
        <v>73.289840942331793</v>
      </c>
      <c r="P45">
        <v>23.71059431524548</v>
      </c>
      <c r="Q45">
        <v>4.8563432399626514</v>
      </c>
      <c r="R45">
        <v>7.6904605791549301</v>
      </c>
      <c r="S45">
        <v>5.3123549719471947</v>
      </c>
      <c r="T45">
        <v>0</v>
      </c>
      <c r="U45">
        <v>51.762781743328496</v>
      </c>
      <c r="V45">
        <v>0</v>
      </c>
      <c r="W45">
        <v>14.660478153446034</v>
      </c>
      <c r="X45">
        <v>64.785529584217969</v>
      </c>
      <c r="Y45">
        <v>0</v>
      </c>
      <c r="Z45">
        <v>8.6352868799999989</v>
      </c>
      <c r="AA45">
        <v>18.736271999999996</v>
      </c>
      <c r="AB45">
        <v>17.352844703999999</v>
      </c>
      <c r="AC45">
        <v>12.7643852736</v>
      </c>
      <c r="AD45">
        <v>12.067810560000002</v>
      </c>
      <c r="AE45">
        <v>21.7125353952</v>
      </c>
      <c r="AF45">
        <v>20.505000000000003</v>
      </c>
      <c r="AG45">
        <v>27.096356159999996</v>
      </c>
      <c r="AH45">
        <v>67.1714676</v>
      </c>
      <c r="AI45">
        <v>8.3865240000000014</v>
      </c>
      <c r="AJ45">
        <v>0</v>
      </c>
      <c r="AK45">
        <v>22.296000000000003</v>
      </c>
      <c r="AL45">
        <v>59.209269999999997</v>
      </c>
      <c r="AM45">
        <v>7.0255447619047624</v>
      </c>
      <c r="AN45">
        <v>0</v>
      </c>
      <c r="AO45">
        <v>12.5251056</v>
      </c>
      <c r="AP45">
        <v>5.0635368000000005</v>
      </c>
      <c r="AQ45">
        <v>32.359470000000002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29.114560172444946</v>
      </c>
      <c r="BB45">
        <f t="shared" si="0"/>
        <v>866.71804019591673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87.854290152711954</v>
      </c>
      <c r="L46">
        <v>61.2090177212146</v>
      </c>
      <c r="M46">
        <v>60.31186883687775</v>
      </c>
      <c r="N46">
        <v>51.883204253084791</v>
      </c>
      <c r="O46">
        <v>73.289840942331793</v>
      </c>
      <c r="P46">
        <v>23.71059431524548</v>
      </c>
      <c r="Q46">
        <v>4.8563432399626514</v>
      </c>
      <c r="R46">
        <v>7.6904605791549301</v>
      </c>
      <c r="S46">
        <v>5.3123549719471947</v>
      </c>
      <c r="T46">
        <v>0</v>
      </c>
      <c r="U46">
        <v>51.762781743328496</v>
      </c>
      <c r="V46">
        <v>0</v>
      </c>
      <c r="W46">
        <v>14.660478153446034</v>
      </c>
      <c r="X46">
        <v>64.785529584217969</v>
      </c>
      <c r="Y46">
        <v>0</v>
      </c>
      <c r="Z46">
        <v>8.6352868799999989</v>
      </c>
      <c r="AA46">
        <v>18.736271999999996</v>
      </c>
      <c r="AB46">
        <v>17.352844703999999</v>
      </c>
      <c r="AC46">
        <v>12.7643852736</v>
      </c>
      <c r="AD46">
        <v>12.067810560000002</v>
      </c>
      <c r="AE46">
        <v>21.7125353952</v>
      </c>
      <c r="AF46">
        <v>20.505000000000003</v>
      </c>
      <c r="AG46">
        <v>27.096356159999996</v>
      </c>
      <c r="AH46">
        <v>67.1714676</v>
      </c>
      <c r="AI46">
        <v>8.3865240000000014</v>
      </c>
      <c r="AJ46">
        <v>0</v>
      </c>
      <c r="AK46">
        <v>22.296000000000003</v>
      </c>
      <c r="AL46">
        <v>59.209269999999997</v>
      </c>
      <c r="AM46">
        <v>7.0255447619047624</v>
      </c>
      <c r="AN46">
        <v>0</v>
      </c>
      <c r="AO46">
        <v>12.5251056</v>
      </c>
      <c r="AP46">
        <v>5.0635368000000005</v>
      </c>
      <c r="AQ46">
        <v>32.359470000000002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29.114167496221818</v>
      </c>
      <c r="BB46">
        <f t="shared" si="0"/>
        <v>866.70635494560645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99.255583593552203</v>
      </c>
      <c r="L47">
        <v>65.685020548360001</v>
      </c>
      <c r="M47">
        <v>60.31186883687775</v>
      </c>
      <c r="N47">
        <v>51.883204253084791</v>
      </c>
      <c r="O47">
        <v>73.289840942331793</v>
      </c>
      <c r="P47">
        <v>24.452355102722564</v>
      </c>
      <c r="Q47">
        <v>9.5801427169811326</v>
      </c>
      <c r="R47">
        <v>8.1241203356871257</v>
      </c>
      <c r="S47">
        <v>11.595377337110483</v>
      </c>
      <c r="T47">
        <v>0</v>
      </c>
      <c r="U47">
        <v>51.762781743328496</v>
      </c>
      <c r="V47">
        <v>7.971612136929461</v>
      </c>
      <c r="W47">
        <v>14.660478153446034</v>
      </c>
      <c r="X47">
        <v>64.785529584217969</v>
      </c>
      <c r="Y47">
        <v>0</v>
      </c>
      <c r="Z47">
        <v>8.6352868799999989</v>
      </c>
      <c r="AA47">
        <v>18.736271999999996</v>
      </c>
      <c r="AB47">
        <v>17.352844703999999</v>
      </c>
      <c r="AC47">
        <v>12.7643852736</v>
      </c>
      <c r="AD47">
        <v>12.067810560000002</v>
      </c>
      <c r="AE47">
        <v>21.7125353952</v>
      </c>
      <c r="AF47">
        <v>20.505000000000003</v>
      </c>
      <c r="AG47">
        <v>27.096356159999996</v>
      </c>
      <c r="AH47">
        <v>67.1714676</v>
      </c>
      <c r="AI47">
        <v>8.3865240000000014</v>
      </c>
      <c r="AJ47">
        <v>0</v>
      </c>
      <c r="AK47">
        <v>22.296000000000003</v>
      </c>
      <c r="AL47">
        <v>59.209269999999997</v>
      </c>
      <c r="AM47">
        <v>7.0255447619047624</v>
      </c>
      <c r="AN47">
        <v>0</v>
      </c>
      <c r="AO47">
        <v>12.5251056</v>
      </c>
      <c r="AP47">
        <v>5.0635368000000005</v>
      </c>
      <c r="AQ47">
        <v>32.359470000000002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30.28517981921587</v>
      </c>
      <c r="BB47">
        <f t="shared" si="0"/>
        <v>901.5664934137186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126.34564201796822</v>
      </c>
      <c r="L48">
        <v>65.685020548360001</v>
      </c>
      <c r="M48">
        <v>60.31186883687775</v>
      </c>
      <c r="N48">
        <v>51.883204253084791</v>
      </c>
      <c r="O48">
        <v>73.289840942331793</v>
      </c>
      <c r="P48">
        <v>24.452355102722564</v>
      </c>
      <c r="Q48">
        <v>9.5801427169811326</v>
      </c>
      <c r="R48">
        <v>8.1241203356871257</v>
      </c>
      <c r="S48">
        <v>11.595377337110483</v>
      </c>
      <c r="T48">
        <v>0</v>
      </c>
      <c r="U48">
        <v>51.762781743328496</v>
      </c>
      <c r="V48">
        <v>7.971612136929461</v>
      </c>
      <c r="W48">
        <v>14.660478153446034</v>
      </c>
      <c r="X48">
        <v>64.785529584217969</v>
      </c>
      <c r="Y48">
        <v>0</v>
      </c>
      <c r="Z48">
        <v>8.6352868799999989</v>
      </c>
      <c r="AA48">
        <v>18.736271999999996</v>
      </c>
      <c r="AB48">
        <v>17.352844703999999</v>
      </c>
      <c r="AC48">
        <v>12.7643852736</v>
      </c>
      <c r="AD48">
        <v>12.067810560000002</v>
      </c>
      <c r="AE48">
        <v>21.7125353952</v>
      </c>
      <c r="AF48">
        <v>20.505000000000003</v>
      </c>
      <c r="AG48">
        <v>27.096356159999996</v>
      </c>
      <c r="AH48">
        <v>67.1714676</v>
      </c>
      <c r="AI48">
        <v>8.3865240000000014</v>
      </c>
      <c r="AJ48">
        <v>0</v>
      </c>
      <c r="AK48">
        <v>22.296000000000003</v>
      </c>
      <c r="AL48">
        <v>59.209269999999997</v>
      </c>
      <c r="AM48">
        <v>7.0255447619047624</v>
      </c>
      <c r="AN48">
        <v>0</v>
      </c>
      <c r="AO48">
        <v>12.5251056</v>
      </c>
      <c r="AP48">
        <v>5.0635368000000005</v>
      </c>
      <c r="AQ48">
        <v>32.359470000000002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31.1656067180094</v>
      </c>
      <c r="BB48">
        <f t="shared" si="0"/>
        <v>927.77612493934112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152.47551947287914</v>
      </c>
      <c r="L49">
        <v>65.002108160337301</v>
      </c>
      <c r="M49">
        <v>60.31186883687775</v>
      </c>
      <c r="N49">
        <v>51.883204253084791</v>
      </c>
      <c r="O49">
        <v>73.289840942331793</v>
      </c>
      <c r="P49">
        <v>24.452355102722564</v>
      </c>
      <c r="Q49">
        <v>9.5801427169811326</v>
      </c>
      <c r="R49">
        <v>7.2876088704028028</v>
      </c>
      <c r="S49">
        <v>11.595377337110483</v>
      </c>
      <c r="T49">
        <v>0</v>
      </c>
      <c r="U49">
        <v>51.762781743328496</v>
      </c>
      <c r="V49">
        <v>7.971612136929461</v>
      </c>
      <c r="W49">
        <v>14.660478153446034</v>
      </c>
      <c r="X49">
        <v>64.785529584217969</v>
      </c>
      <c r="Y49">
        <v>0</v>
      </c>
      <c r="Z49">
        <v>8.6352868799999989</v>
      </c>
      <c r="AA49">
        <v>18.736271999999996</v>
      </c>
      <c r="AB49">
        <v>17.352844703999999</v>
      </c>
      <c r="AC49">
        <v>12.7643852736</v>
      </c>
      <c r="AD49">
        <v>12.067810560000002</v>
      </c>
      <c r="AE49">
        <v>21.7125353952</v>
      </c>
      <c r="AF49">
        <v>20.505000000000003</v>
      </c>
      <c r="AG49">
        <v>27.096356159999996</v>
      </c>
      <c r="AH49">
        <v>67.1714676</v>
      </c>
      <c r="AI49">
        <v>8.3865240000000014</v>
      </c>
      <c r="AJ49">
        <v>0</v>
      </c>
      <c r="AK49">
        <v>22.296000000000003</v>
      </c>
      <c r="AL49">
        <v>59.209269999999997</v>
      </c>
      <c r="AM49">
        <v>7.0255447619047624</v>
      </c>
      <c r="AN49">
        <v>0</v>
      </c>
      <c r="AO49">
        <v>12.5251056</v>
      </c>
      <c r="AP49">
        <v>5.0635368000000005</v>
      </c>
      <c r="AQ49">
        <v>32.359470000000002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31.96544652169527</v>
      </c>
      <c r="BB49">
        <f t="shared" si="0"/>
        <v>951.586738737259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115.83537872593473</v>
      </c>
      <c r="L50">
        <v>65.002108160337301</v>
      </c>
      <c r="M50">
        <v>60.31186883687775</v>
      </c>
      <c r="N50">
        <v>51.883204253084791</v>
      </c>
      <c r="O50">
        <v>73.289840942331793</v>
      </c>
      <c r="P50">
        <v>24.452355102722564</v>
      </c>
      <c r="Q50">
        <v>9.5801427169811326</v>
      </c>
      <c r="R50">
        <v>7.2876088704028028</v>
      </c>
      <c r="S50">
        <v>11.595377337110483</v>
      </c>
      <c r="T50">
        <v>0</v>
      </c>
      <c r="U50">
        <v>51.762781743328496</v>
      </c>
      <c r="V50">
        <v>7.971612136929461</v>
      </c>
      <c r="W50">
        <v>14.660478153446034</v>
      </c>
      <c r="X50">
        <v>64.785529584217969</v>
      </c>
      <c r="Y50">
        <v>0</v>
      </c>
      <c r="Z50">
        <v>8.6352868799999989</v>
      </c>
      <c r="AA50">
        <v>18.736271999999996</v>
      </c>
      <c r="AB50">
        <v>17.352844703999999</v>
      </c>
      <c r="AC50">
        <v>12.7643852736</v>
      </c>
      <c r="AD50">
        <v>12.067810560000002</v>
      </c>
      <c r="AE50">
        <v>21.7125353952</v>
      </c>
      <c r="AF50">
        <v>20.505000000000003</v>
      </c>
      <c r="AG50">
        <v>27.096356159999996</v>
      </c>
      <c r="AH50">
        <v>67.1714676</v>
      </c>
      <c r="AI50">
        <v>8.3865240000000014</v>
      </c>
      <c r="AJ50">
        <v>0</v>
      </c>
      <c r="AK50">
        <v>22.296000000000003</v>
      </c>
      <c r="AL50">
        <v>59.209269999999997</v>
      </c>
      <c r="AM50">
        <v>7.0255447619047624</v>
      </c>
      <c r="AN50">
        <v>0</v>
      </c>
      <c r="AO50">
        <v>12.5251056</v>
      </c>
      <c r="AP50">
        <v>5.0635368000000005</v>
      </c>
      <c r="AQ50">
        <v>32.359470000000002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30.774641947419582</v>
      </c>
      <c r="BB50">
        <f t="shared" si="0"/>
        <v>916.13740256459039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79.626066331658294</v>
      </c>
      <c r="L51">
        <v>65.002086974251426</v>
      </c>
      <c r="M51">
        <v>60.31186883687775</v>
      </c>
      <c r="N51">
        <v>51.883204253084791</v>
      </c>
      <c r="O51">
        <v>73.289840942331793</v>
      </c>
      <c r="P51">
        <v>24.452355102722564</v>
      </c>
      <c r="Q51">
        <v>9.5801427169811326</v>
      </c>
      <c r="R51">
        <v>9.1074882840059797</v>
      </c>
      <c r="S51">
        <v>11.595377337110483</v>
      </c>
      <c r="T51">
        <v>0</v>
      </c>
      <c r="U51">
        <v>51.762781743328496</v>
      </c>
      <c r="V51">
        <v>7.971612136929461</v>
      </c>
      <c r="W51">
        <v>14.662390889052169</v>
      </c>
      <c r="X51">
        <v>64.785529584217969</v>
      </c>
      <c r="Y51">
        <v>0</v>
      </c>
      <c r="Z51">
        <v>8.6352868799999989</v>
      </c>
      <c r="AA51">
        <v>18.736271999999996</v>
      </c>
      <c r="AB51">
        <v>17.352844703999999</v>
      </c>
      <c r="AC51">
        <v>12.7643852736</v>
      </c>
      <c r="AD51">
        <v>12.067810560000002</v>
      </c>
      <c r="AE51">
        <v>21.7125353952</v>
      </c>
      <c r="AF51">
        <v>20.505000000000003</v>
      </c>
      <c r="AG51">
        <v>27.096356159999996</v>
      </c>
      <c r="AH51">
        <v>67.1714676</v>
      </c>
      <c r="AI51">
        <v>8.3865240000000014</v>
      </c>
      <c r="AJ51">
        <v>0</v>
      </c>
      <c r="AK51">
        <v>22.296000000000003</v>
      </c>
      <c r="AL51">
        <v>59.209269999999997</v>
      </c>
      <c r="AM51">
        <v>7.0255447619047624</v>
      </c>
      <c r="AN51">
        <v>0</v>
      </c>
      <c r="AO51">
        <v>12.266856000000001</v>
      </c>
      <c r="AP51">
        <v>5.0635368000000005</v>
      </c>
      <c r="AQ51">
        <v>32.359470000000002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29.648653498762371</v>
      </c>
      <c r="BB51">
        <f t="shared" si="0"/>
        <v>882.61759998209459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108.77547063429914</v>
      </c>
      <c r="L52">
        <v>65.002086974251426</v>
      </c>
      <c r="M52">
        <v>60.31186883687775</v>
      </c>
      <c r="N52">
        <v>51.883204253084791</v>
      </c>
      <c r="O52">
        <v>73.289840942331793</v>
      </c>
      <c r="P52">
        <v>24.452355102722564</v>
      </c>
      <c r="Q52">
        <v>9.5801427169811326</v>
      </c>
      <c r="R52">
        <v>9.1074882840059797</v>
      </c>
      <c r="S52">
        <v>11.595377337110483</v>
      </c>
      <c r="T52">
        <v>0</v>
      </c>
      <c r="U52">
        <v>51.762781743328496</v>
      </c>
      <c r="V52">
        <v>7.971612136929461</v>
      </c>
      <c r="W52">
        <v>14.662390889052169</v>
      </c>
      <c r="X52">
        <v>64.785529584217969</v>
      </c>
      <c r="Y52">
        <v>0</v>
      </c>
      <c r="Z52">
        <v>8.6352868799999989</v>
      </c>
      <c r="AA52">
        <v>18.736271999999996</v>
      </c>
      <c r="AB52">
        <v>17.352844703999999</v>
      </c>
      <c r="AC52">
        <v>12.7643852736</v>
      </c>
      <c r="AD52">
        <v>12.067810560000002</v>
      </c>
      <c r="AE52">
        <v>21.7125353952</v>
      </c>
      <c r="AF52">
        <v>20.505000000000003</v>
      </c>
      <c r="AG52">
        <v>27.096356159999996</v>
      </c>
      <c r="AH52">
        <v>67.1714676</v>
      </c>
      <c r="AI52">
        <v>8.3865240000000014</v>
      </c>
      <c r="AJ52">
        <v>0</v>
      </c>
      <c r="AK52">
        <v>22.296000000000003</v>
      </c>
      <c r="AL52">
        <v>59.209269999999997</v>
      </c>
      <c r="AM52">
        <v>7.0255447619047624</v>
      </c>
      <c r="AN52">
        <v>0</v>
      </c>
      <c r="AO52">
        <v>12.266856000000001</v>
      </c>
      <c r="AP52">
        <v>5.0635368000000005</v>
      </c>
      <c r="AQ52">
        <v>32.359470000000002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30.596009138598191</v>
      </c>
      <c r="BB52">
        <f t="shared" si="0"/>
        <v>910.81964864489964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143.87559074601015</v>
      </c>
      <c r="L53">
        <v>65.580565198337084</v>
      </c>
      <c r="M53">
        <v>60.31186883687775</v>
      </c>
      <c r="N53">
        <v>51.883204253084791</v>
      </c>
      <c r="O53">
        <v>73.289840942331793</v>
      </c>
      <c r="P53">
        <v>24.452355102722564</v>
      </c>
      <c r="Q53">
        <v>9.5801427169811326</v>
      </c>
      <c r="R53">
        <v>9.3229498587433017</v>
      </c>
      <c r="S53">
        <v>11.595377337110483</v>
      </c>
      <c r="T53">
        <v>0</v>
      </c>
      <c r="U53">
        <v>51.762781743328496</v>
      </c>
      <c r="V53">
        <v>7.971612136929461</v>
      </c>
      <c r="W53">
        <v>14.662390889052169</v>
      </c>
      <c r="X53">
        <v>64.785529584217969</v>
      </c>
      <c r="Y53">
        <v>0</v>
      </c>
      <c r="Z53">
        <v>8.6352868799999989</v>
      </c>
      <c r="AA53">
        <v>18.736271999999996</v>
      </c>
      <c r="AB53">
        <v>17.352844703999999</v>
      </c>
      <c r="AC53">
        <v>12.7643852736</v>
      </c>
      <c r="AD53">
        <v>12.067810560000002</v>
      </c>
      <c r="AE53">
        <v>21.7125353952</v>
      </c>
      <c r="AF53">
        <v>20.505000000000003</v>
      </c>
      <c r="AG53">
        <v>27.096356159999996</v>
      </c>
      <c r="AH53">
        <v>67.1714676</v>
      </c>
      <c r="AI53">
        <v>8.3865240000000014</v>
      </c>
      <c r="AJ53">
        <v>0</v>
      </c>
      <c r="AK53">
        <v>22.296000000000003</v>
      </c>
      <c r="AL53">
        <v>59.209269999999997</v>
      </c>
      <c r="AM53">
        <v>7.0255447619047624</v>
      </c>
      <c r="AN53">
        <v>0</v>
      </c>
      <c r="AO53">
        <v>10.975607999999999</v>
      </c>
      <c r="AP53">
        <v>5.0635368000000005</v>
      </c>
      <c r="AQ53">
        <v>32.359470000000002</v>
      </c>
      <c r="AR53">
        <v>21.577017600000001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31.720600916956499</v>
      </c>
      <c r="BB53">
        <f t="shared" si="0"/>
        <v>944.29786877707534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108.57610775625439</v>
      </c>
      <c r="L54">
        <v>65.580565198337084</v>
      </c>
      <c r="M54">
        <v>60.31186883687775</v>
      </c>
      <c r="N54">
        <v>51.883204253084791</v>
      </c>
      <c r="O54">
        <v>73.289840942331793</v>
      </c>
      <c r="P54">
        <v>24.452355102722564</v>
      </c>
      <c r="Q54">
        <v>9.5801427169811326</v>
      </c>
      <c r="R54">
        <v>9.3229498587433017</v>
      </c>
      <c r="S54">
        <v>11.595377337110483</v>
      </c>
      <c r="T54">
        <v>0</v>
      </c>
      <c r="U54">
        <v>51.762781743328496</v>
      </c>
      <c r="V54">
        <v>7.971612136929461</v>
      </c>
      <c r="W54">
        <v>14.662390889052169</v>
      </c>
      <c r="X54">
        <v>64.785529584217969</v>
      </c>
      <c r="Y54">
        <v>0</v>
      </c>
      <c r="Z54">
        <v>8.6352868799999989</v>
      </c>
      <c r="AA54">
        <v>18.736271999999996</v>
      </c>
      <c r="AB54">
        <v>17.352844703999999</v>
      </c>
      <c r="AC54">
        <v>12.7643852736</v>
      </c>
      <c r="AD54">
        <v>12.067810560000002</v>
      </c>
      <c r="AE54">
        <v>21.7125353952</v>
      </c>
      <c r="AF54">
        <v>20.505000000000003</v>
      </c>
      <c r="AG54">
        <v>27.096356159999996</v>
      </c>
      <c r="AH54">
        <v>67.1714676</v>
      </c>
      <c r="AI54">
        <v>8.3865240000000014</v>
      </c>
      <c r="AJ54">
        <v>0</v>
      </c>
      <c r="AK54">
        <v>22.296000000000003</v>
      </c>
      <c r="AL54">
        <v>59.209269999999997</v>
      </c>
      <c r="AM54">
        <v>7.0255447619047624</v>
      </c>
      <c r="AN54">
        <v>0</v>
      </c>
      <c r="AO54">
        <v>10.975607999999999</v>
      </c>
      <c r="AP54">
        <v>5.0635368000000005</v>
      </c>
      <c r="AQ54">
        <v>32.359470000000002</v>
      </c>
      <c r="AR54">
        <v>21.577017600000001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30.573367719789388</v>
      </c>
      <c r="BB54">
        <f t="shared" si="0"/>
        <v>910.14561898448665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87.671472344415122</v>
      </c>
      <c r="L55">
        <v>65.580565198337084</v>
      </c>
      <c r="M55">
        <v>60.31186883687775</v>
      </c>
      <c r="N55">
        <v>51.883204253084791</v>
      </c>
      <c r="O55">
        <v>73.289840942331793</v>
      </c>
      <c r="P55">
        <v>24.452355102722564</v>
      </c>
      <c r="Q55">
        <v>4.9632342230347346</v>
      </c>
      <c r="R55">
        <v>9.7585209674418607</v>
      </c>
      <c r="S55">
        <v>6.015725809954751</v>
      </c>
      <c r="T55">
        <v>0</v>
      </c>
      <c r="U55">
        <v>51.762781743328496</v>
      </c>
      <c r="V55">
        <v>7.971612136929461</v>
      </c>
      <c r="W55">
        <v>14.662390889052169</v>
      </c>
      <c r="X55">
        <v>64.785529584217969</v>
      </c>
      <c r="Y55">
        <v>0</v>
      </c>
      <c r="Z55">
        <v>8.6352868799999989</v>
      </c>
      <c r="AA55">
        <v>18.736271999999996</v>
      </c>
      <c r="AB55">
        <v>17.352844703999999</v>
      </c>
      <c r="AC55">
        <v>12.7643852736</v>
      </c>
      <c r="AD55">
        <v>12.067810560000002</v>
      </c>
      <c r="AE55">
        <v>21.7125353952</v>
      </c>
      <c r="AF55">
        <v>20.505000000000003</v>
      </c>
      <c r="AG55">
        <v>27.096356159999996</v>
      </c>
      <c r="AH55">
        <v>67.1714676</v>
      </c>
      <c r="AI55">
        <v>8.3865240000000014</v>
      </c>
      <c r="AJ55">
        <v>0</v>
      </c>
      <c r="AK55">
        <v>22.296000000000003</v>
      </c>
      <c r="AL55">
        <v>59.209269999999997</v>
      </c>
      <c r="AM55">
        <v>7.0255447619047624</v>
      </c>
      <c r="AN55">
        <v>0</v>
      </c>
      <c r="AO55">
        <v>10.7173584</v>
      </c>
      <c r="AP55">
        <v>5.0635368000000005</v>
      </c>
      <c r="AQ55">
        <v>32.359470000000002</v>
      </c>
      <c r="AR55">
        <v>21.577017600000001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29.568342308076062</v>
      </c>
      <c r="BB55">
        <f t="shared" si="0"/>
        <v>880.22677047195725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87.681584246900556</v>
      </c>
      <c r="L56">
        <v>65.580565198337084</v>
      </c>
      <c r="M56">
        <v>60.31186883687775</v>
      </c>
      <c r="N56">
        <v>51.883204253084791</v>
      </c>
      <c r="O56">
        <v>73.289840942331793</v>
      </c>
      <c r="P56">
        <v>24.452355102722564</v>
      </c>
      <c r="Q56">
        <v>9.5801427169811326</v>
      </c>
      <c r="R56">
        <v>18.620997720694646</v>
      </c>
      <c r="S56">
        <v>11.595377337110483</v>
      </c>
      <c r="T56">
        <v>0</v>
      </c>
      <c r="U56">
        <v>51.762781743328496</v>
      </c>
      <c r="V56">
        <v>7.971612136929461</v>
      </c>
      <c r="W56">
        <v>14.662390889052169</v>
      </c>
      <c r="X56">
        <v>64.785529584217969</v>
      </c>
      <c r="Y56">
        <v>0</v>
      </c>
      <c r="Z56">
        <v>8.6352868799999989</v>
      </c>
      <c r="AA56">
        <v>18.736271999999996</v>
      </c>
      <c r="AB56">
        <v>17.352844703999999</v>
      </c>
      <c r="AC56">
        <v>12.7643852736</v>
      </c>
      <c r="AD56">
        <v>12.067810560000002</v>
      </c>
      <c r="AE56">
        <v>21.7125353952</v>
      </c>
      <c r="AF56">
        <v>20.505000000000003</v>
      </c>
      <c r="AG56">
        <v>27.096356159999996</v>
      </c>
      <c r="AH56">
        <v>67.1714676</v>
      </c>
      <c r="AI56">
        <v>8.3865240000000014</v>
      </c>
      <c r="AJ56">
        <v>0</v>
      </c>
      <c r="AK56">
        <v>22.296000000000003</v>
      </c>
      <c r="AL56">
        <v>59.209269999999997</v>
      </c>
      <c r="AM56">
        <v>7.0255447619047624</v>
      </c>
      <c r="AN56">
        <v>0</v>
      </c>
      <c r="AO56">
        <v>10.7173584</v>
      </c>
      <c r="AP56">
        <v>5.0635368000000005</v>
      </c>
      <c r="AQ56">
        <v>32.359470000000002</v>
      </c>
      <c r="AR56">
        <v>21.577017600000001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30.188088623085072</v>
      </c>
      <c r="BB56">
        <f t="shared" si="0"/>
        <v>898.67617283378854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138.91541501976286</v>
      </c>
      <c r="L57">
        <v>65.580565198337084</v>
      </c>
      <c r="M57">
        <v>60.31186883687775</v>
      </c>
      <c r="N57">
        <v>51.883204253084791</v>
      </c>
      <c r="O57">
        <v>73.289840942331793</v>
      </c>
      <c r="P57">
        <v>24.452355102722564</v>
      </c>
      <c r="Q57">
        <v>9.5801427169811326</v>
      </c>
      <c r="R57">
        <v>18.620997720694646</v>
      </c>
      <c r="S57">
        <v>11.595377337110483</v>
      </c>
      <c r="T57">
        <v>0</v>
      </c>
      <c r="U57">
        <v>51.762781743328496</v>
      </c>
      <c r="V57">
        <v>7.971612136929461</v>
      </c>
      <c r="W57">
        <v>14.662390889052169</v>
      </c>
      <c r="X57">
        <v>64.785529584217969</v>
      </c>
      <c r="Y57">
        <v>0</v>
      </c>
      <c r="Z57">
        <v>8.6352868799999989</v>
      </c>
      <c r="AA57">
        <v>18.736271999999996</v>
      </c>
      <c r="AB57">
        <v>17.352844703999999</v>
      </c>
      <c r="AC57">
        <v>12.7643852736</v>
      </c>
      <c r="AD57">
        <v>12.067810560000002</v>
      </c>
      <c r="AE57">
        <v>21.7125353952</v>
      </c>
      <c r="AF57">
        <v>20.505000000000003</v>
      </c>
      <c r="AG57">
        <v>27.096356159999996</v>
      </c>
      <c r="AH57">
        <v>67.1714676</v>
      </c>
      <c r="AI57">
        <v>1.6773048000000002</v>
      </c>
      <c r="AJ57">
        <v>0</v>
      </c>
      <c r="AK57">
        <v>22.296000000000003</v>
      </c>
      <c r="AL57">
        <v>59.209269999999997</v>
      </c>
      <c r="AM57">
        <v>7.0255447619047624</v>
      </c>
      <c r="AN57">
        <v>0</v>
      </c>
      <c r="AO57">
        <v>10.7173584</v>
      </c>
      <c r="AP57">
        <v>5.0635368000000005</v>
      </c>
      <c r="AQ57">
        <v>32.359470000000002</v>
      </c>
      <c r="AR57">
        <v>21.577017600000001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31.635138741645733</v>
      </c>
      <c r="BB57">
        <f t="shared" si="0"/>
        <v>941.75373428809019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134.32553733105891</v>
      </c>
      <c r="L58">
        <v>65.580565198337084</v>
      </c>
      <c r="M58">
        <v>60.31186883687775</v>
      </c>
      <c r="N58">
        <v>51.883204253084791</v>
      </c>
      <c r="O58">
        <v>73.289840942331793</v>
      </c>
      <c r="P58">
        <v>24.452355102722564</v>
      </c>
      <c r="Q58">
        <v>9.5801427169811326</v>
      </c>
      <c r="R58">
        <v>18.620997720694646</v>
      </c>
      <c r="S58">
        <v>11.595377337110483</v>
      </c>
      <c r="T58">
        <v>0</v>
      </c>
      <c r="U58">
        <v>51.762781743328496</v>
      </c>
      <c r="V58">
        <v>7.971612136929461</v>
      </c>
      <c r="W58">
        <v>14.662390889052169</v>
      </c>
      <c r="X58">
        <v>64.785529584217969</v>
      </c>
      <c r="Y58">
        <v>0</v>
      </c>
      <c r="Z58">
        <v>8.6352868799999989</v>
      </c>
      <c r="AA58">
        <v>18.736271999999996</v>
      </c>
      <c r="AB58">
        <v>17.352844703999999</v>
      </c>
      <c r="AC58">
        <v>12.7643852736</v>
      </c>
      <c r="AD58">
        <v>12.067810560000002</v>
      </c>
      <c r="AE58">
        <v>21.7125353952</v>
      </c>
      <c r="AF58">
        <v>20.505000000000003</v>
      </c>
      <c r="AG58">
        <v>27.096356159999996</v>
      </c>
      <c r="AH58">
        <v>67.1714676</v>
      </c>
      <c r="AI58">
        <v>1.3977540000000002</v>
      </c>
      <c r="AJ58">
        <v>0</v>
      </c>
      <c r="AK58">
        <v>22.296000000000003</v>
      </c>
      <c r="AL58">
        <v>59.209269999999997</v>
      </c>
      <c r="AM58">
        <v>7.0255447619047624</v>
      </c>
      <c r="AN58">
        <v>0</v>
      </c>
      <c r="AO58">
        <v>10.7173584</v>
      </c>
      <c r="AP58">
        <v>5.0635368000000005</v>
      </c>
      <c r="AQ58">
        <v>32.359470000000002</v>
      </c>
      <c r="AR58">
        <v>21.577017600000001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31.476881986362841</v>
      </c>
      <c r="BB58">
        <f t="shared" si="0"/>
        <v>937.04256255466908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149.99543620957155</v>
      </c>
      <c r="L59">
        <v>65.580565198337084</v>
      </c>
      <c r="M59">
        <v>60.31186883687775</v>
      </c>
      <c r="N59">
        <v>51.883204253084791</v>
      </c>
      <c r="O59">
        <v>73.289840942331793</v>
      </c>
      <c r="P59">
        <v>24.452355102722564</v>
      </c>
      <c r="Q59">
        <v>9.5801427169811326</v>
      </c>
      <c r="R59">
        <v>18.620997720694646</v>
      </c>
      <c r="S59">
        <v>11.595377337110483</v>
      </c>
      <c r="T59">
        <v>0</v>
      </c>
      <c r="U59">
        <v>51.762781743328496</v>
      </c>
      <c r="V59">
        <v>7.971612136929461</v>
      </c>
      <c r="W59">
        <v>14.662390889052169</v>
      </c>
      <c r="X59">
        <v>64.785529584217969</v>
      </c>
      <c r="Y59">
        <v>0</v>
      </c>
      <c r="Z59">
        <v>8.6352868799999989</v>
      </c>
      <c r="AA59">
        <v>18.736271999999996</v>
      </c>
      <c r="AB59">
        <v>17.352844703999999</v>
      </c>
      <c r="AC59">
        <v>12.7643852736</v>
      </c>
      <c r="AD59">
        <v>16.071074640000003</v>
      </c>
      <c r="AE59">
        <v>21.7125353952</v>
      </c>
      <c r="AF59">
        <v>20.505000000000003</v>
      </c>
      <c r="AG59">
        <v>27.096356159999996</v>
      </c>
      <c r="AH59">
        <v>67.1714676</v>
      </c>
      <c r="AI59">
        <v>1.3977540000000002</v>
      </c>
      <c r="AJ59">
        <v>0</v>
      </c>
      <c r="AK59">
        <v>22.296000000000003</v>
      </c>
      <c r="AL59">
        <v>59.209269999999997</v>
      </c>
      <c r="AM59">
        <v>7.0255447619047624</v>
      </c>
      <c r="AN59">
        <v>0</v>
      </c>
      <c r="AO59">
        <v>10.975607999999999</v>
      </c>
      <c r="AP59">
        <v>5.0635368000000005</v>
      </c>
      <c r="AQ59">
        <v>32.359470000000002</v>
      </c>
      <c r="AR59">
        <v>21.577017600000001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32.124652784714478</v>
      </c>
      <c r="BB59">
        <f t="shared" si="0"/>
        <v>956.32620431483008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149.99543620957155</v>
      </c>
      <c r="L60">
        <v>65.580565198337084</v>
      </c>
      <c r="M60">
        <v>60.31186883687775</v>
      </c>
      <c r="N60">
        <v>51.883204253084791</v>
      </c>
      <c r="O60">
        <v>73.289840942331793</v>
      </c>
      <c r="P60">
        <v>24.452355102722564</v>
      </c>
      <c r="Q60">
        <v>9.5801427169811326</v>
      </c>
      <c r="R60">
        <v>18.620997720694646</v>
      </c>
      <c r="S60">
        <v>11.595377337110483</v>
      </c>
      <c r="T60">
        <v>0</v>
      </c>
      <c r="U60">
        <v>51.762781743328496</v>
      </c>
      <c r="V60">
        <v>7.971612136929461</v>
      </c>
      <c r="W60">
        <v>14.662390889052169</v>
      </c>
      <c r="X60">
        <v>64.785529584217969</v>
      </c>
      <c r="Y60">
        <v>0</v>
      </c>
      <c r="Z60">
        <v>8.6352868799999989</v>
      </c>
      <c r="AA60">
        <v>18.736271999999996</v>
      </c>
      <c r="AB60">
        <v>17.352844703999999</v>
      </c>
      <c r="AC60">
        <v>12.7643852736</v>
      </c>
      <c r="AD60">
        <v>16.071074640000003</v>
      </c>
      <c r="AE60">
        <v>21.7125353952</v>
      </c>
      <c r="AF60">
        <v>20.505000000000003</v>
      </c>
      <c r="AG60">
        <v>27.096356159999996</v>
      </c>
      <c r="AH60">
        <v>67.1714676</v>
      </c>
      <c r="AI60">
        <v>1.3977540000000002</v>
      </c>
      <c r="AJ60">
        <v>0</v>
      </c>
      <c r="AK60">
        <v>22.296000000000003</v>
      </c>
      <c r="AL60">
        <v>59.209269999999997</v>
      </c>
      <c r="AM60">
        <v>7.0255447619047624</v>
      </c>
      <c r="AN60">
        <v>0</v>
      </c>
      <c r="AO60">
        <v>10.975607999999999</v>
      </c>
      <c r="AP60">
        <v>5.0635368000000005</v>
      </c>
      <c r="AQ60">
        <v>32.359470000000002</v>
      </c>
      <c r="AR60">
        <v>21.577017600000001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32.124652784714478</v>
      </c>
      <c r="BB60">
        <f t="shared" si="0"/>
        <v>956.32620431483008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160.78151007751939</v>
      </c>
      <c r="L61">
        <v>85.001968731905038</v>
      </c>
      <c r="M61">
        <v>60.31186883687775</v>
      </c>
      <c r="N61">
        <v>51.883204253084791</v>
      </c>
      <c r="O61">
        <v>73.289840942331793</v>
      </c>
      <c r="P61">
        <v>24.452355102722564</v>
      </c>
      <c r="Q61">
        <v>9.5801427169811326</v>
      </c>
      <c r="R61">
        <v>18.620997720694646</v>
      </c>
      <c r="S61">
        <v>11.595377337110483</v>
      </c>
      <c r="T61">
        <v>0</v>
      </c>
      <c r="U61">
        <v>51.762781743328496</v>
      </c>
      <c r="V61">
        <v>7.971612136929461</v>
      </c>
      <c r="W61">
        <v>14.660864044595849</v>
      </c>
      <c r="X61">
        <v>64.786412394570988</v>
      </c>
      <c r="Y61">
        <v>0</v>
      </c>
      <c r="Z61">
        <v>8.6352868799999989</v>
      </c>
      <c r="AA61">
        <v>18.736271999999996</v>
      </c>
      <c r="AB61">
        <v>17.352844703999999</v>
      </c>
      <c r="AC61">
        <v>12.7643852736</v>
      </c>
      <c r="AD61">
        <v>16.071074640000003</v>
      </c>
      <c r="AE61">
        <v>21.7125353952</v>
      </c>
      <c r="AF61">
        <v>20.505000000000003</v>
      </c>
      <c r="AG61">
        <v>27.096356159999996</v>
      </c>
      <c r="AH61">
        <v>67.1714676</v>
      </c>
      <c r="AI61">
        <v>1.3977540000000002</v>
      </c>
      <c r="AJ61">
        <v>0</v>
      </c>
      <c r="AK61">
        <v>22.296000000000003</v>
      </c>
      <c r="AL61">
        <v>59.209269999999997</v>
      </c>
      <c r="AM61">
        <v>7.0255447619047624</v>
      </c>
      <c r="AN61">
        <v>0</v>
      </c>
      <c r="AO61">
        <v>10.975607999999999</v>
      </c>
      <c r="AP61">
        <v>5.0635368000000005</v>
      </c>
      <c r="AQ61">
        <v>32.359470000000002</v>
      </c>
      <c r="AR61">
        <v>21.577017600000001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33.106374347177685</v>
      </c>
      <c r="BB61">
        <f t="shared" si="0"/>
        <v>985.55131611977936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160.78151007751939</v>
      </c>
      <c r="L62">
        <v>74.997920620980764</v>
      </c>
      <c r="M62">
        <v>60.31186883687775</v>
      </c>
      <c r="N62">
        <v>51.883204253084791</v>
      </c>
      <c r="O62">
        <v>73.289840942331793</v>
      </c>
      <c r="P62">
        <v>24.452355102722564</v>
      </c>
      <c r="Q62">
        <v>9.586613043478259</v>
      </c>
      <c r="R62">
        <v>18.617594157172075</v>
      </c>
      <c r="S62">
        <v>11.596392767732963</v>
      </c>
      <c r="T62">
        <v>0</v>
      </c>
      <c r="U62">
        <v>51.762781743328496</v>
      </c>
      <c r="V62">
        <v>7.971612136929461</v>
      </c>
      <c r="W62">
        <v>14.660864044595849</v>
      </c>
      <c r="X62">
        <v>64.786412394570988</v>
      </c>
      <c r="Y62">
        <v>0</v>
      </c>
      <c r="Z62">
        <v>8.6352868799999989</v>
      </c>
      <c r="AA62">
        <v>18.736271999999996</v>
      </c>
      <c r="AB62">
        <v>17.352844703999999</v>
      </c>
      <c r="AC62">
        <v>12.7643852736</v>
      </c>
      <c r="AD62">
        <v>16.071074640000003</v>
      </c>
      <c r="AE62">
        <v>21.7125353952</v>
      </c>
      <c r="AF62">
        <v>20.505000000000003</v>
      </c>
      <c r="AG62">
        <v>27.096356159999996</v>
      </c>
      <c r="AH62">
        <v>67.1714676</v>
      </c>
      <c r="AI62">
        <v>1.3977540000000002</v>
      </c>
      <c r="AJ62">
        <v>0</v>
      </c>
      <c r="AK62">
        <v>22.296000000000003</v>
      </c>
      <c r="AL62">
        <v>59.209269999999997</v>
      </c>
      <c r="AM62">
        <v>7.0255447619047624</v>
      </c>
      <c r="AN62">
        <v>0</v>
      </c>
      <c r="AO62">
        <v>10.975607999999999</v>
      </c>
      <c r="AP62">
        <v>5.0635368000000005</v>
      </c>
      <c r="AQ62">
        <v>32.359470000000002</v>
      </c>
      <c r="AR62">
        <v>21.577017600000001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32.781375951591691</v>
      </c>
      <c r="BB62">
        <f t="shared" si="0"/>
        <v>975.87634859803802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160.78151007751939</v>
      </c>
      <c r="L63">
        <v>65.580565198337084</v>
      </c>
      <c r="M63">
        <v>60.31186883687775</v>
      </c>
      <c r="N63">
        <v>51.883204253084791</v>
      </c>
      <c r="O63">
        <v>73.289840942331793</v>
      </c>
      <c r="P63">
        <v>24.452355102722564</v>
      </c>
      <c r="Q63">
        <v>9.586613043478259</v>
      </c>
      <c r="R63">
        <v>18.617594157172075</v>
      </c>
      <c r="S63">
        <v>11.596392767732963</v>
      </c>
      <c r="T63">
        <v>0</v>
      </c>
      <c r="U63">
        <v>51.762781743328496</v>
      </c>
      <c r="V63">
        <v>7.971612136929461</v>
      </c>
      <c r="W63">
        <v>14.660864044595849</v>
      </c>
      <c r="X63">
        <v>64.786412394570988</v>
      </c>
      <c r="Y63">
        <v>0</v>
      </c>
      <c r="Z63">
        <v>8.6352868799999989</v>
      </c>
      <c r="AA63">
        <v>18.736271999999996</v>
      </c>
      <c r="AB63">
        <v>17.352844703999999</v>
      </c>
      <c r="AC63">
        <v>12.7643852736</v>
      </c>
      <c r="AD63">
        <v>16.071074640000003</v>
      </c>
      <c r="AE63">
        <v>21.7125353952</v>
      </c>
      <c r="AF63">
        <v>20.505000000000003</v>
      </c>
      <c r="AG63">
        <v>27.096356159999996</v>
      </c>
      <c r="AH63">
        <v>67.1714676</v>
      </c>
      <c r="AI63">
        <v>1.3977540000000002</v>
      </c>
      <c r="AJ63">
        <v>0</v>
      </c>
      <c r="AK63">
        <v>22.296000000000003</v>
      </c>
      <c r="AL63">
        <v>59.209269999999997</v>
      </c>
      <c r="AM63">
        <v>7.0255447619047624</v>
      </c>
      <c r="AN63">
        <v>0</v>
      </c>
      <c r="AO63">
        <v>10.975607999999999</v>
      </c>
      <c r="AP63">
        <v>5.0635368000000005</v>
      </c>
      <c r="AQ63">
        <v>32.359470000000002</v>
      </c>
      <c r="AR63">
        <v>21.577017600000001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32.475311975459697</v>
      </c>
      <c r="BB63">
        <f t="shared" si="0"/>
        <v>966.76505715152632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160.78791973751666</v>
      </c>
      <c r="L64">
        <v>79.999972053768559</v>
      </c>
      <c r="M64">
        <v>60.31186883687775</v>
      </c>
      <c r="N64">
        <v>51.883204253084791</v>
      </c>
      <c r="O64">
        <v>73.289840942331793</v>
      </c>
      <c r="P64">
        <v>24.452355102722564</v>
      </c>
      <c r="Q64">
        <v>9.586613043478259</v>
      </c>
      <c r="R64">
        <v>18.617594157172075</v>
      </c>
      <c r="S64">
        <v>11.596392767732963</v>
      </c>
      <c r="T64">
        <v>0</v>
      </c>
      <c r="U64">
        <v>51.762781743328496</v>
      </c>
      <c r="V64">
        <v>7.971612136929461</v>
      </c>
      <c r="W64">
        <v>14.660864044595849</v>
      </c>
      <c r="X64">
        <v>64.786412394570988</v>
      </c>
      <c r="Y64">
        <v>0</v>
      </c>
      <c r="Z64">
        <v>8.6352868799999989</v>
      </c>
      <c r="AA64">
        <v>18.736271999999996</v>
      </c>
      <c r="AB64">
        <v>17.352844703999999</v>
      </c>
      <c r="AC64">
        <v>12.7643852736</v>
      </c>
      <c r="AD64">
        <v>16.071074640000003</v>
      </c>
      <c r="AE64">
        <v>21.7125353952</v>
      </c>
      <c r="AF64">
        <v>20.505000000000003</v>
      </c>
      <c r="AG64">
        <v>27.096356159999996</v>
      </c>
      <c r="AH64">
        <v>67.1714676</v>
      </c>
      <c r="AI64">
        <v>1.3977540000000002</v>
      </c>
      <c r="AJ64">
        <v>0</v>
      </c>
      <c r="AK64">
        <v>22.296000000000003</v>
      </c>
      <c r="AL64">
        <v>59.209269999999997</v>
      </c>
      <c r="AM64">
        <v>7.0255447619047624</v>
      </c>
      <c r="AN64">
        <v>0</v>
      </c>
      <c r="AO64">
        <v>10.975607999999999</v>
      </c>
      <c r="AP64">
        <v>5.0635368000000005</v>
      </c>
      <c r="AQ64">
        <v>32.359470000000002</v>
      </c>
      <c r="AR64">
        <v>21.577017600000001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32.944150975275271</v>
      </c>
      <c r="BB64">
        <f t="shared" si="0"/>
        <v>980.7220346671395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160.78438658044439</v>
      </c>
      <c r="L65">
        <v>126.97538147193016</v>
      </c>
      <c r="M65">
        <v>60.31186883687775</v>
      </c>
      <c r="N65">
        <v>51.883204253084791</v>
      </c>
      <c r="O65">
        <v>73.289840942331793</v>
      </c>
      <c r="P65">
        <v>24.452355102722564</v>
      </c>
      <c r="Q65">
        <v>9.586613043478259</v>
      </c>
      <c r="R65">
        <v>18.617594157172075</v>
      </c>
      <c r="S65">
        <v>11.596392767732963</v>
      </c>
      <c r="T65">
        <v>0</v>
      </c>
      <c r="U65">
        <v>51.762781743328496</v>
      </c>
      <c r="V65">
        <v>7.9639218284904318</v>
      </c>
      <c r="W65">
        <v>14.660864044595849</v>
      </c>
      <c r="X65">
        <v>64.786412394570988</v>
      </c>
      <c r="Y65">
        <v>0</v>
      </c>
      <c r="Z65">
        <v>5.756857919999999</v>
      </c>
      <c r="AA65">
        <v>18.736271999999996</v>
      </c>
      <c r="AB65">
        <v>17.352844703999999</v>
      </c>
      <c r="AC65">
        <v>12.7643852736</v>
      </c>
      <c r="AD65">
        <v>16.071074640000003</v>
      </c>
      <c r="AE65">
        <v>21.7125353952</v>
      </c>
      <c r="AF65">
        <v>20.505000000000003</v>
      </c>
      <c r="AG65">
        <v>27.096356159999996</v>
      </c>
      <c r="AH65">
        <v>67.1714676</v>
      </c>
      <c r="AI65">
        <v>6.4296684000000006</v>
      </c>
      <c r="AJ65">
        <v>0</v>
      </c>
      <c r="AK65">
        <v>22.296000000000003</v>
      </c>
      <c r="AL65">
        <v>59.209269999999997</v>
      </c>
      <c r="AM65">
        <v>7.0255447619047624</v>
      </c>
      <c r="AN65">
        <v>0</v>
      </c>
      <c r="AO65">
        <v>11.621232000000001</v>
      </c>
      <c r="AP65">
        <v>5.0635368000000005</v>
      </c>
      <c r="AQ65">
        <v>32.359470000000002</v>
      </c>
      <c r="AR65">
        <v>21.577017600000001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34.561458221853307</v>
      </c>
      <c r="BB65">
        <f t="shared" si="0"/>
        <v>1028.8680228132121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160.78438658044439</v>
      </c>
      <c r="L66">
        <v>126.97538147193016</v>
      </c>
      <c r="M66">
        <v>60.31186883687775</v>
      </c>
      <c r="N66">
        <v>51.883204253084791</v>
      </c>
      <c r="O66">
        <v>73.289840942331793</v>
      </c>
      <c r="P66">
        <v>24.452355102722564</v>
      </c>
      <c r="Q66">
        <v>9.586613043478259</v>
      </c>
      <c r="R66">
        <v>18.617594157172075</v>
      </c>
      <c r="S66">
        <v>11.596392767732963</v>
      </c>
      <c r="T66">
        <v>0</v>
      </c>
      <c r="U66">
        <v>51.762781743328496</v>
      </c>
      <c r="V66">
        <v>7.9639218284904318</v>
      </c>
      <c r="W66">
        <v>14.660864044595849</v>
      </c>
      <c r="X66">
        <v>64.786412394570988</v>
      </c>
      <c r="Y66">
        <v>0</v>
      </c>
      <c r="Z66">
        <v>5.756857919999999</v>
      </c>
      <c r="AA66">
        <v>18.736271999999996</v>
      </c>
      <c r="AB66">
        <v>17.352844703999999</v>
      </c>
      <c r="AC66">
        <v>12.7643852736</v>
      </c>
      <c r="AD66">
        <v>16.071074640000003</v>
      </c>
      <c r="AE66">
        <v>21.7125353952</v>
      </c>
      <c r="AF66">
        <v>20.505000000000003</v>
      </c>
      <c r="AG66">
        <v>27.096356159999996</v>
      </c>
      <c r="AH66">
        <v>67.1714676</v>
      </c>
      <c r="AI66">
        <v>6.4296684000000006</v>
      </c>
      <c r="AJ66">
        <v>0</v>
      </c>
      <c r="AK66">
        <v>22.296000000000003</v>
      </c>
      <c r="AL66">
        <v>59.209269999999997</v>
      </c>
      <c r="AM66">
        <v>7.0255447619047624</v>
      </c>
      <c r="AN66">
        <v>0</v>
      </c>
      <c r="AO66">
        <v>11.621232000000001</v>
      </c>
      <c r="AP66">
        <v>5.0635368000000005</v>
      </c>
      <c r="AQ66">
        <v>32.359470000000002</v>
      </c>
      <c r="AR66">
        <v>21.577017600000001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34.561458221853307</v>
      </c>
      <c r="BB66">
        <f t="shared" si="0"/>
        <v>1028.8680228132121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160.78791973751666</v>
      </c>
      <c r="L67">
        <v>126.97538147193016</v>
      </c>
      <c r="M67">
        <v>60.31186883687775</v>
      </c>
      <c r="N67">
        <v>51.883204253084791</v>
      </c>
      <c r="O67">
        <v>73.289840942331793</v>
      </c>
      <c r="P67">
        <v>23.41889063317635</v>
      </c>
      <c r="Q67">
        <v>9.5863222748815176</v>
      </c>
      <c r="R67">
        <v>18.611548049731837</v>
      </c>
      <c r="S67">
        <v>11.587662397179789</v>
      </c>
      <c r="T67">
        <v>0</v>
      </c>
      <c r="U67">
        <v>51.762781743328496</v>
      </c>
      <c r="V67">
        <v>7.7147257195767187</v>
      </c>
      <c r="W67">
        <v>14.660864044595849</v>
      </c>
      <c r="X67">
        <v>64.786412394570988</v>
      </c>
      <c r="Y67">
        <v>0</v>
      </c>
      <c r="Z67">
        <v>5.756857919999999</v>
      </c>
      <c r="AA67">
        <v>18.736271999999996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20.505000000000003</v>
      </c>
      <c r="AG67">
        <v>27.096356159999996</v>
      </c>
      <c r="AH67">
        <v>67.1714676</v>
      </c>
      <c r="AI67">
        <v>8.3865240000000014</v>
      </c>
      <c r="AJ67">
        <v>0</v>
      </c>
      <c r="AK67">
        <v>22.296000000000003</v>
      </c>
      <c r="AL67">
        <v>59.209269999999997</v>
      </c>
      <c r="AM67">
        <v>7.0255447619047624</v>
      </c>
      <c r="AN67">
        <v>0</v>
      </c>
      <c r="AO67">
        <v>11.621232000000001</v>
      </c>
      <c r="AP67">
        <v>5.0635368000000005</v>
      </c>
      <c r="AQ67">
        <v>32.359470000000002</v>
      </c>
      <c r="AR67">
        <v>21.577017600000001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34.582994168192904</v>
      </c>
      <c r="BB67">
        <f t="shared" si="0"/>
        <v>1029.5091477988947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160.78791973751666</v>
      </c>
      <c r="L68">
        <v>126.97538147193016</v>
      </c>
      <c r="M68">
        <v>60.31186883687775</v>
      </c>
      <c r="N68">
        <v>51.883204253084791</v>
      </c>
      <c r="O68">
        <v>73.289840942331793</v>
      </c>
      <c r="P68">
        <v>23.41889063317635</v>
      </c>
      <c r="Q68">
        <v>9.5863222748815176</v>
      </c>
      <c r="R68">
        <v>18.611548049731837</v>
      </c>
      <c r="S68">
        <v>11.587662397179789</v>
      </c>
      <c r="T68">
        <v>0</v>
      </c>
      <c r="U68">
        <v>51.762781743328496</v>
      </c>
      <c r="V68">
        <v>7.9647022209567195</v>
      </c>
      <c r="W68">
        <v>14.660864044595849</v>
      </c>
      <c r="X68">
        <v>64.786412394570988</v>
      </c>
      <c r="Y68">
        <v>0</v>
      </c>
      <c r="Z68">
        <v>5.756857919999999</v>
      </c>
      <c r="AA68">
        <v>18.736271999999996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20.505000000000003</v>
      </c>
      <c r="AG68">
        <v>27.096356159999996</v>
      </c>
      <c r="AH68">
        <v>67.1714676</v>
      </c>
      <c r="AI68">
        <v>8.3865240000000014</v>
      </c>
      <c r="AJ68">
        <v>0</v>
      </c>
      <c r="AK68">
        <v>22.296000000000003</v>
      </c>
      <c r="AL68">
        <v>59.209269999999997</v>
      </c>
      <c r="AM68">
        <v>7.0255447619047624</v>
      </c>
      <c r="AN68">
        <v>0</v>
      </c>
      <c r="AO68">
        <v>11.621232000000001</v>
      </c>
      <c r="AP68">
        <v>5.0635368000000005</v>
      </c>
      <c r="AQ68">
        <v>37.730879999999999</v>
      </c>
      <c r="AR68">
        <v>21.577017600000001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34.765688851083681</v>
      </c>
      <c r="BB68">
        <f t="shared" ref="BB68:BB99" si="1">SUM(B68:AZ68)-BA68</f>
        <v>1034.9478396173838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160.78438658044439</v>
      </c>
      <c r="L69">
        <v>126.96780030543952</v>
      </c>
      <c r="M69">
        <v>67.664484068368864</v>
      </c>
      <c r="N69">
        <v>51.883204253084791</v>
      </c>
      <c r="O69">
        <v>73.289840942331793</v>
      </c>
      <c r="P69">
        <v>23.41889063317635</v>
      </c>
      <c r="Q69">
        <v>25.206830240751614</v>
      </c>
      <c r="R69">
        <v>33.622674166408565</v>
      </c>
      <c r="S69">
        <v>26.996945025216139</v>
      </c>
      <c r="T69">
        <v>0</v>
      </c>
      <c r="U69">
        <v>51.762781743328496</v>
      </c>
      <c r="V69">
        <v>7.9648049624145782</v>
      </c>
      <c r="W69">
        <v>14.660864044595849</v>
      </c>
      <c r="X69">
        <v>64.786412394570988</v>
      </c>
      <c r="Y69">
        <v>0</v>
      </c>
      <c r="Z69">
        <v>5.756857919999999</v>
      </c>
      <c r="AA69">
        <v>18.736271999999996</v>
      </c>
      <c r="AB69">
        <v>17.352844703999999</v>
      </c>
      <c r="AC69">
        <v>12.7643852736</v>
      </c>
      <c r="AD69">
        <v>16.071074640000003</v>
      </c>
      <c r="AE69">
        <v>21.7125353952</v>
      </c>
      <c r="AF69">
        <v>20.505000000000003</v>
      </c>
      <c r="AG69">
        <v>27.096356159999996</v>
      </c>
      <c r="AH69">
        <v>67.1714676</v>
      </c>
      <c r="AI69">
        <v>12.300235199999999</v>
      </c>
      <c r="AJ69">
        <v>0</v>
      </c>
      <c r="AK69">
        <v>22.296000000000003</v>
      </c>
      <c r="AL69">
        <v>59.209269999999997</v>
      </c>
      <c r="AM69">
        <v>7.0255447619047624</v>
      </c>
      <c r="AN69">
        <v>0</v>
      </c>
      <c r="AO69">
        <v>11.621232000000001</v>
      </c>
      <c r="AP69">
        <v>5.0635368000000005</v>
      </c>
      <c r="AQ69">
        <v>43.145960000000002</v>
      </c>
      <c r="AR69">
        <v>21.577017600000001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36.803806992697872</v>
      </c>
      <c r="BB69">
        <f t="shared" si="1"/>
        <v>1095.6210330357392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160.78438658044439</v>
      </c>
      <c r="L70">
        <v>126.96780030543952</v>
      </c>
      <c r="M70">
        <v>67.664484068368864</v>
      </c>
      <c r="N70">
        <v>51.883204253084791</v>
      </c>
      <c r="O70">
        <v>73.289840942331793</v>
      </c>
      <c r="P70">
        <v>23.41889063317635</v>
      </c>
      <c r="Q70">
        <v>25.206830240751614</v>
      </c>
      <c r="R70">
        <v>33.622674166408565</v>
      </c>
      <c r="S70">
        <v>26.996945025216139</v>
      </c>
      <c r="T70">
        <v>0</v>
      </c>
      <c r="U70">
        <v>51.762781743328496</v>
      </c>
      <c r="V70">
        <v>7.9648049624145782</v>
      </c>
      <c r="W70">
        <v>14.660864044595849</v>
      </c>
      <c r="X70">
        <v>64.786412394570988</v>
      </c>
      <c r="Y70">
        <v>0</v>
      </c>
      <c r="Z70">
        <v>5.756857919999999</v>
      </c>
      <c r="AA70">
        <v>18.736271999999996</v>
      </c>
      <c r="AB70">
        <v>17.352844703999999</v>
      </c>
      <c r="AC70">
        <v>12.7643852736</v>
      </c>
      <c r="AD70">
        <v>16.071074640000003</v>
      </c>
      <c r="AE70">
        <v>21.7125353952</v>
      </c>
      <c r="AF70">
        <v>20.505000000000003</v>
      </c>
      <c r="AG70">
        <v>27.096356159999996</v>
      </c>
      <c r="AH70">
        <v>67.1714676</v>
      </c>
      <c r="AI70">
        <v>12.300235199999999</v>
      </c>
      <c r="AJ70">
        <v>0</v>
      </c>
      <c r="AK70">
        <v>22.296000000000003</v>
      </c>
      <c r="AL70">
        <v>59.209269999999997</v>
      </c>
      <c r="AM70">
        <v>7.0255447619047624</v>
      </c>
      <c r="AN70">
        <v>0</v>
      </c>
      <c r="AO70">
        <v>11.621232000000001</v>
      </c>
      <c r="AP70">
        <v>5.0635368000000005</v>
      </c>
      <c r="AQ70">
        <v>43.145960000000002</v>
      </c>
      <c r="AR70">
        <v>21.577017600000001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36.803806992697872</v>
      </c>
      <c r="BB70">
        <f t="shared" si="1"/>
        <v>1095.6210330357392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160.78438658044439</v>
      </c>
      <c r="L71">
        <v>126.96780030543952</v>
      </c>
      <c r="M71">
        <v>67.664484068368864</v>
      </c>
      <c r="N71">
        <v>56.168910747399828</v>
      </c>
      <c r="O71">
        <v>77.820280461937315</v>
      </c>
      <c r="P71">
        <v>25.203379341050756</v>
      </c>
      <c r="Q71">
        <v>25.206830240751614</v>
      </c>
      <c r="R71">
        <v>33.622674166408565</v>
      </c>
      <c r="S71">
        <v>26.996945025216139</v>
      </c>
      <c r="T71">
        <v>0</v>
      </c>
      <c r="U71">
        <v>51.762781743328496</v>
      </c>
      <c r="V71">
        <v>7.9648049624145782</v>
      </c>
      <c r="W71">
        <v>14.660864044595849</v>
      </c>
      <c r="X71">
        <v>64.786412394570988</v>
      </c>
      <c r="Y71">
        <v>0</v>
      </c>
      <c r="Z71">
        <v>5.756857919999999</v>
      </c>
      <c r="AA71">
        <v>18.736271999999996</v>
      </c>
      <c r="AB71">
        <v>17.352844703999999</v>
      </c>
      <c r="AC71">
        <v>12.7643852736</v>
      </c>
      <c r="AD71">
        <v>16.071074640000003</v>
      </c>
      <c r="AE71">
        <v>21.7125353952</v>
      </c>
      <c r="AF71">
        <v>20.505000000000003</v>
      </c>
      <c r="AG71">
        <v>27.096356159999996</v>
      </c>
      <c r="AH71">
        <v>67.1714676</v>
      </c>
      <c r="AI71">
        <v>12.300235199999999</v>
      </c>
      <c r="AJ71">
        <v>0</v>
      </c>
      <c r="AK71">
        <v>22.296000000000003</v>
      </c>
      <c r="AL71">
        <v>59.209269999999997</v>
      </c>
      <c r="AM71">
        <v>7.0255447619047624</v>
      </c>
      <c r="AN71">
        <v>0</v>
      </c>
      <c r="AO71">
        <v>11.621232000000001</v>
      </c>
      <c r="AP71">
        <v>5.0635368000000005</v>
      </c>
      <c r="AQ71">
        <v>43.145960000000002</v>
      </c>
      <c r="AR71">
        <v>21.577017600000001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37.148327534741526</v>
      </c>
      <c r="BB71">
        <f t="shared" si="1"/>
        <v>1105.8771472154906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160.78438658044439</v>
      </c>
      <c r="L72">
        <v>126.96780030543952</v>
      </c>
      <c r="M72">
        <v>67.664484068368864</v>
      </c>
      <c r="N72">
        <v>56.168910747399828</v>
      </c>
      <c r="O72">
        <v>77.820280461937315</v>
      </c>
      <c r="P72">
        <v>25.203379341050756</v>
      </c>
      <c r="Q72">
        <v>30.071705144073341</v>
      </c>
      <c r="R72">
        <v>38.267320852628984</v>
      </c>
      <c r="S72">
        <v>31.782127982603388</v>
      </c>
      <c r="T72">
        <v>0</v>
      </c>
      <c r="U72">
        <v>51.762781743328496</v>
      </c>
      <c r="V72">
        <v>7.9648049624145782</v>
      </c>
      <c r="W72">
        <v>14.660864044595849</v>
      </c>
      <c r="X72">
        <v>64.786412394570988</v>
      </c>
      <c r="Y72">
        <v>0</v>
      </c>
      <c r="Z72">
        <v>5.756857919999999</v>
      </c>
      <c r="AA72">
        <v>18.736271999999996</v>
      </c>
      <c r="AB72">
        <v>17.352844703999999</v>
      </c>
      <c r="AC72">
        <v>12.7643852736</v>
      </c>
      <c r="AD72">
        <v>16.071074640000003</v>
      </c>
      <c r="AE72">
        <v>21.7125353952</v>
      </c>
      <c r="AF72">
        <v>20.505000000000003</v>
      </c>
      <c r="AG72">
        <v>27.096356159999996</v>
      </c>
      <c r="AH72">
        <v>67.1714676</v>
      </c>
      <c r="AI72">
        <v>12.300235199999999</v>
      </c>
      <c r="AJ72">
        <v>0</v>
      </c>
      <c r="AK72">
        <v>22.296000000000003</v>
      </c>
      <c r="AL72">
        <v>59.209269999999997</v>
      </c>
      <c r="AM72">
        <v>7.0255447619047624</v>
      </c>
      <c r="AN72">
        <v>0</v>
      </c>
      <c r="AO72">
        <v>11.621232000000001</v>
      </c>
      <c r="AP72">
        <v>5.0635368000000005</v>
      </c>
      <c r="AQ72">
        <v>43.145960000000002</v>
      </c>
      <c r="AR72">
        <v>21.577017600000001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37.612905432506679</v>
      </c>
      <c r="BB72">
        <f t="shared" si="1"/>
        <v>1119.7072738646546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160.78438658044439</v>
      </c>
      <c r="L73">
        <v>126.96780030543952</v>
      </c>
      <c r="M73">
        <v>67.664484068368864</v>
      </c>
      <c r="N73">
        <v>56.168910747399828</v>
      </c>
      <c r="O73">
        <v>77.820280461937315</v>
      </c>
      <c r="P73">
        <v>25.203379341050756</v>
      </c>
      <c r="Q73">
        <v>30.071705144073341</v>
      </c>
      <c r="R73">
        <v>38.267320852628984</v>
      </c>
      <c r="S73">
        <v>31.782127982603388</v>
      </c>
      <c r="T73">
        <v>0</v>
      </c>
      <c r="U73">
        <v>51.762781743328496</v>
      </c>
      <c r="V73">
        <v>7.9648049624145782</v>
      </c>
      <c r="W73">
        <v>14.660864044595849</v>
      </c>
      <c r="X73">
        <v>64.786412394570988</v>
      </c>
      <c r="Y73">
        <v>0</v>
      </c>
      <c r="Z73">
        <v>8.6352868799999989</v>
      </c>
      <c r="AA73">
        <v>18.736271999999996</v>
      </c>
      <c r="AB73">
        <v>17.352844703999999</v>
      </c>
      <c r="AC73">
        <v>12.7643852736</v>
      </c>
      <c r="AD73">
        <v>16.071074640000003</v>
      </c>
      <c r="AE73">
        <v>21.7125353952</v>
      </c>
      <c r="AF73">
        <v>20.505000000000003</v>
      </c>
      <c r="AG73">
        <v>27.096356159999996</v>
      </c>
      <c r="AH73">
        <v>67.1714676</v>
      </c>
      <c r="AI73">
        <v>13.977540000000001</v>
      </c>
      <c r="AJ73">
        <v>0</v>
      </c>
      <c r="AK73">
        <v>22.296000000000003</v>
      </c>
      <c r="AL73">
        <v>59.209269999999997</v>
      </c>
      <c r="AM73">
        <v>7.0255447619047624</v>
      </c>
      <c r="AN73">
        <v>0</v>
      </c>
      <c r="AO73">
        <v>11.621232000000001</v>
      </c>
      <c r="AP73">
        <v>5.0635368000000005</v>
      </c>
      <c r="AQ73">
        <v>43.145960000000002</v>
      </c>
      <c r="AR73">
        <v>21.577017600000001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37.760966779706678</v>
      </c>
      <c r="BB73">
        <f t="shared" si="1"/>
        <v>1124.1149462774547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160.78438658044439</v>
      </c>
      <c r="L74">
        <v>126.96780030543952</v>
      </c>
      <c r="M74">
        <v>67.664484068368864</v>
      </c>
      <c r="N74">
        <v>56.168910747399828</v>
      </c>
      <c r="O74">
        <v>77.820280461937315</v>
      </c>
      <c r="P74">
        <v>25.203379341050756</v>
      </c>
      <c r="Q74">
        <v>30.071705144073341</v>
      </c>
      <c r="R74">
        <v>38.267320852628984</v>
      </c>
      <c r="S74">
        <v>31.782127982603388</v>
      </c>
      <c r="T74">
        <v>0</v>
      </c>
      <c r="U74">
        <v>51.762781743328496</v>
      </c>
      <c r="V74">
        <v>7.9648049624145782</v>
      </c>
      <c r="W74">
        <v>14.660864044595849</v>
      </c>
      <c r="X74">
        <v>64.786412394570988</v>
      </c>
      <c r="Y74">
        <v>0</v>
      </c>
      <c r="Z74">
        <v>8.6352868799999989</v>
      </c>
      <c r="AA74">
        <v>18.736271999999996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20.505000000000003</v>
      </c>
      <c r="AG74">
        <v>27.096356159999996</v>
      </c>
      <c r="AH74">
        <v>67.1714676</v>
      </c>
      <c r="AI74">
        <v>13.977540000000001</v>
      </c>
      <c r="AJ74">
        <v>0</v>
      </c>
      <c r="AK74">
        <v>22.296000000000003</v>
      </c>
      <c r="AL74">
        <v>59.209269999999997</v>
      </c>
      <c r="AM74">
        <v>7.0255447619047624</v>
      </c>
      <c r="AN74">
        <v>0</v>
      </c>
      <c r="AO74">
        <v>11.621232000000001</v>
      </c>
      <c r="AP74">
        <v>5.0635368000000005</v>
      </c>
      <c r="AQ74">
        <v>43.145960000000002</v>
      </c>
      <c r="AR74">
        <v>21.577017600000001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37.760966779706678</v>
      </c>
      <c r="BB74">
        <f t="shared" si="1"/>
        <v>1124.1149462774547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160.78438658044439</v>
      </c>
      <c r="L75">
        <v>126.96780030543952</v>
      </c>
      <c r="M75">
        <v>60.31186883687775</v>
      </c>
      <c r="N75">
        <v>51.883204253084791</v>
      </c>
      <c r="O75">
        <v>73.289840942331793</v>
      </c>
      <c r="P75">
        <v>24.452355102722564</v>
      </c>
      <c r="Q75">
        <v>16.728914438502674</v>
      </c>
      <c r="R75">
        <v>38.267320852628984</v>
      </c>
      <c r="S75">
        <v>31.782127982603388</v>
      </c>
      <c r="T75">
        <v>0</v>
      </c>
      <c r="U75">
        <v>51.762781743328496</v>
      </c>
      <c r="V75">
        <v>7.9648049624145782</v>
      </c>
      <c r="W75">
        <v>14.660864044595849</v>
      </c>
      <c r="X75">
        <v>64.786412394570988</v>
      </c>
      <c r="Y75">
        <v>0</v>
      </c>
      <c r="Z75">
        <v>8.6352868799999989</v>
      </c>
      <c r="AA75">
        <v>18.736271999999996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20.505000000000003</v>
      </c>
      <c r="AG75">
        <v>27.096356159999996</v>
      </c>
      <c r="AH75">
        <v>67.1714676</v>
      </c>
      <c r="AI75">
        <v>13.977540000000001</v>
      </c>
      <c r="AJ75">
        <v>0</v>
      </c>
      <c r="AK75">
        <v>22.296000000000003</v>
      </c>
      <c r="AL75">
        <v>59.209269999999997</v>
      </c>
      <c r="AM75">
        <v>7.0255447619047624</v>
      </c>
      <c r="AN75">
        <v>0</v>
      </c>
      <c r="AO75">
        <v>11.621232000000001</v>
      </c>
      <c r="AP75">
        <v>5.0635368000000005</v>
      </c>
      <c r="AQ75">
        <v>43.145960000000002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36.824708457724846</v>
      </c>
      <c r="BB75">
        <f t="shared" si="1"/>
        <v>1096.2432588101258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160.78438658044439</v>
      </c>
      <c r="L76">
        <v>126.96637964925657</v>
      </c>
      <c r="M76">
        <v>60.31186883687775</v>
      </c>
      <c r="N76">
        <v>51.883204253084791</v>
      </c>
      <c r="O76">
        <v>73.289840942331793</v>
      </c>
      <c r="P76">
        <v>24.452355102722564</v>
      </c>
      <c r="Q76">
        <v>16.728914438502674</v>
      </c>
      <c r="R76">
        <v>38.267320852628984</v>
      </c>
      <c r="S76">
        <v>31.782127982603388</v>
      </c>
      <c r="T76">
        <v>0</v>
      </c>
      <c r="U76">
        <v>51.762781743328496</v>
      </c>
      <c r="V76">
        <v>7.9648049624145782</v>
      </c>
      <c r="W76">
        <v>14.660864044595849</v>
      </c>
      <c r="X76">
        <v>64.786412394570988</v>
      </c>
      <c r="Y76">
        <v>0</v>
      </c>
      <c r="Z76">
        <v>8.6352868799999989</v>
      </c>
      <c r="AA76">
        <v>18.736271999999996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20.505000000000003</v>
      </c>
      <c r="AG76">
        <v>27.096356159999996</v>
      </c>
      <c r="AH76">
        <v>67.1714676</v>
      </c>
      <c r="AI76">
        <v>13.977540000000001</v>
      </c>
      <c r="AJ76">
        <v>0</v>
      </c>
      <c r="AK76">
        <v>22.296000000000003</v>
      </c>
      <c r="AL76">
        <v>59.209269999999997</v>
      </c>
      <c r="AM76">
        <v>7.0255447619047624</v>
      </c>
      <c r="AN76">
        <v>0</v>
      </c>
      <c r="AO76">
        <v>11.621232000000001</v>
      </c>
      <c r="AP76">
        <v>5.0635368000000005</v>
      </c>
      <c r="AQ76">
        <v>43.145960000000002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36.824662296830006</v>
      </c>
      <c r="BB76">
        <f t="shared" si="1"/>
        <v>1096.2418843148378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160.79229682539682</v>
      </c>
      <c r="L77">
        <v>126.96695512723129</v>
      </c>
      <c r="M77">
        <v>60.31186883687775</v>
      </c>
      <c r="N77">
        <v>51.883204253084791</v>
      </c>
      <c r="O77">
        <v>73.289840942331793</v>
      </c>
      <c r="P77">
        <v>24.452355102722564</v>
      </c>
      <c r="Q77">
        <v>9.7173163271028038</v>
      </c>
      <c r="R77">
        <v>19.104553383190883</v>
      </c>
      <c r="S77">
        <v>11.977755757575759</v>
      </c>
      <c r="T77">
        <v>0</v>
      </c>
      <c r="U77">
        <v>51.762781743328496</v>
      </c>
      <c r="V77">
        <v>7.9648049624145782</v>
      </c>
      <c r="W77">
        <v>14.660864044595849</v>
      </c>
      <c r="X77">
        <v>64.786412394570988</v>
      </c>
      <c r="Y77">
        <v>0</v>
      </c>
      <c r="Z77">
        <v>8.6352868799999989</v>
      </c>
      <c r="AA77">
        <v>18.736271999999996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20.505000000000003</v>
      </c>
      <c r="AG77">
        <v>27.096356159999996</v>
      </c>
      <c r="AH77">
        <v>67.1714676</v>
      </c>
      <c r="AI77">
        <v>13.977540000000001</v>
      </c>
      <c r="AJ77">
        <v>0</v>
      </c>
      <c r="AK77">
        <v>22.296000000000003</v>
      </c>
      <c r="AL77">
        <v>59.209269999999997</v>
      </c>
      <c r="AM77">
        <v>7.0255447619047624</v>
      </c>
      <c r="AN77">
        <v>0</v>
      </c>
      <c r="AO77">
        <v>11.621232000000001</v>
      </c>
      <c r="AP77">
        <v>5.0635368000000005</v>
      </c>
      <c r="AQ77">
        <v>43.145960000000002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35.330628814948021</v>
      </c>
      <c r="BB77">
        <f t="shared" si="1"/>
        <v>1051.7656657137809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160.79229682539682</v>
      </c>
      <c r="L78">
        <v>126.96695512723129</v>
      </c>
      <c r="M78">
        <v>60.31186883687775</v>
      </c>
      <c r="N78">
        <v>51.883204253084791</v>
      </c>
      <c r="O78">
        <v>73.289840942331793</v>
      </c>
      <c r="P78">
        <v>24.452355102722564</v>
      </c>
      <c r="Q78">
        <v>9.7173163271028038</v>
      </c>
      <c r="R78">
        <v>19.104553383190883</v>
      </c>
      <c r="S78">
        <v>11.977755757575759</v>
      </c>
      <c r="T78">
        <v>0</v>
      </c>
      <c r="U78">
        <v>51.762781743328496</v>
      </c>
      <c r="V78">
        <v>7.9648049624145782</v>
      </c>
      <c r="W78">
        <v>14.660864044595849</v>
      </c>
      <c r="X78">
        <v>64.786412394570988</v>
      </c>
      <c r="Y78">
        <v>0</v>
      </c>
      <c r="Z78">
        <v>8.6352868799999989</v>
      </c>
      <c r="AA78">
        <v>18.736271999999996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20.505000000000003</v>
      </c>
      <c r="AG78">
        <v>27.096356159999996</v>
      </c>
      <c r="AH78">
        <v>67.1714676</v>
      </c>
      <c r="AI78">
        <v>13.977540000000001</v>
      </c>
      <c r="AJ78">
        <v>0</v>
      </c>
      <c r="AK78">
        <v>22.296000000000003</v>
      </c>
      <c r="AL78">
        <v>59.209269999999997</v>
      </c>
      <c r="AM78">
        <v>7.0255447619047624</v>
      </c>
      <c r="AN78">
        <v>0</v>
      </c>
      <c r="AO78">
        <v>11.621232000000001</v>
      </c>
      <c r="AP78">
        <v>5.0635368000000005</v>
      </c>
      <c r="AQ78">
        <v>43.145960000000002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35.330628814948021</v>
      </c>
      <c r="BB78">
        <f t="shared" si="1"/>
        <v>1051.7656657137809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160.79229682539682</v>
      </c>
      <c r="L79">
        <v>126.96695512723129</v>
      </c>
      <c r="M79">
        <v>60.31186883687775</v>
      </c>
      <c r="N79">
        <v>51.883204253084791</v>
      </c>
      <c r="O79">
        <v>73.289840942331793</v>
      </c>
      <c r="P79">
        <v>24.452355102722564</v>
      </c>
      <c r="Q79">
        <v>9.7173163271028038</v>
      </c>
      <c r="R79">
        <v>19.104553383190883</v>
      </c>
      <c r="S79">
        <v>11.977755757575759</v>
      </c>
      <c r="T79">
        <v>0</v>
      </c>
      <c r="U79">
        <v>51.762781743328496</v>
      </c>
      <c r="V79">
        <v>7.9648049624145782</v>
      </c>
      <c r="W79">
        <v>14.660864044595849</v>
      </c>
      <c r="X79">
        <v>64.786412394570988</v>
      </c>
      <c r="Y79">
        <v>0</v>
      </c>
      <c r="Z79">
        <v>8.6352868799999989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22.877840160000002</v>
      </c>
      <c r="AF79">
        <v>21.188499999999998</v>
      </c>
      <c r="AG79">
        <v>27.096356159999996</v>
      </c>
      <c r="AH79">
        <v>67.940924040000013</v>
      </c>
      <c r="AI79">
        <v>13.977540000000001</v>
      </c>
      <c r="AJ79">
        <v>0</v>
      </c>
      <c r="AK79">
        <v>22.296000000000003</v>
      </c>
      <c r="AL79">
        <v>62.416799999999988</v>
      </c>
      <c r="AM79">
        <v>7.3768219999999998</v>
      </c>
      <c r="AN79">
        <v>0</v>
      </c>
      <c r="AO79">
        <v>11.621232000000001</v>
      </c>
      <c r="AP79">
        <v>5.0635368000000005</v>
      </c>
      <c r="AQ79">
        <v>43.145960000000002</v>
      </c>
      <c r="AR79">
        <v>21.577017600000001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35.559593287568646</v>
      </c>
      <c r="BB79">
        <f t="shared" si="1"/>
        <v>1058.5817483464557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160.79229682539682</v>
      </c>
      <c r="L80">
        <v>126.96695512723129</v>
      </c>
      <c r="M80">
        <v>60.31186883687775</v>
      </c>
      <c r="N80">
        <v>51.883204253084791</v>
      </c>
      <c r="O80">
        <v>73.289840942331793</v>
      </c>
      <c r="P80">
        <v>24.452355102722564</v>
      </c>
      <c r="Q80">
        <v>9.7173163271028038</v>
      </c>
      <c r="R80">
        <v>19.104553383190883</v>
      </c>
      <c r="S80">
        <v>11.977755757575759</v>
      </c>
      <c r="T80">
        <v>0</v>
      </c>
      <c r="U80">
        <v>51.762781743328496</v>
      </c>
      <c r="V80">
        <v>7.9648049624145782</v>
      </c>
      <c r="W80">
        <v>14.660864044595849</v>
      </c>
      <c r="X80">
        <v>64.786412394570988</v>
      </c>
      <c r="Y80">
        <v>0</v>
      </c>
      <c r="Z80">
        <v>8.6352868799999989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22.877840160000002</v>
      </c>
      <c r="AF80">
        <v>21.188499999999998</v>
      </c>
      <c r="AG80">
        <v>27.096356159999996</v>
      </c>
      <c r="AH80">
        <v>67.940924040000013</v>
      </c>
      <c r="AI80">
        <v>29.073283200000002</v>
      </c>
      <c r="AJ80">
        <v>0</v>
      </c>
      <c r="AK80">
        <v>22.296000000000003</v>
      </c>
      <c r="AL80">
        <v>62.416799999999988</v>
      </c>
      <c r="AM80">
        <v>7.3768219999999998</v>
      </c>
      <c r="AN80">
        <v>0</v>
      </c>
      <c r="AO80">
        <v>11.621232000000001</v>
      </c>
      <c r="AP80">
        <v>5.0635368000000005</v>
      </c>
      <c r="AQ80">
        <v>43.145960000000002</v>
      </c>
      <c r="AR80">
        <v>21.577017600000001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36.050205161168634</v>
      </c>
      <c r="BB80">
        <f t="shared" si="1"/>
        <v>1073.1868796728561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160.79229682539682</v>
      </c>
      <c r="L81">
        <v>126.96695512723129</v>
      </c>
      <c r="M81">
        <v>60.31186883687775</v>
      </c>
      <c r="N81">
        <v>51.883204253084791</v>
      </c>
      <c r="O81">
        <v>73.289840942331793</v>
      </c>
      <c r="P81">
        <v>24.452355102722564</v>
      </c>
      <c r="Q81">
        <v>9.7173163271028038</v>
      </c>
      <c r="R81">
        <v>19.104553383190883</v>
      </c>
      <c r="S81">
        <v>11.977755757575759</v>
      </c>
      <c r="T81">
        <v>0</v>
      </c>
      <c r="U81">
        <v>48.417201747720362</v>
      </c>
      <c r="V81">
        <v>7.9648049624145782</v>
      </c>
      <c r="W81">
        <v>14.660864044595849</v>
      </c>
      <c r="X81">
        <v>64.786412394570988</v>
      </c>
      <c r="Y81">
        <v>0</v>
      </c>
      <c r="Z81">
        <v>8.6352868799999989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22.877840160000002</v>
      </c>
      <c r="AF81">
        <v>21.188499999999998</v>
      </c>
      <c r="AG81">
        <v>27.096356159999996</v>
      </c>
      <c r="AH81">
        <v>67.940924040000013</v>
      </c>
      <c r="AI81">
        <v>29.073283200000002</v>
      </c>
      <c r="AJ81">
        <v>0</v>
      </c>
      <c r="AK81">
        <v>22.296000000000003</v>
      </c>
      <c r="AL81">
        <v>62.416799999999988</v>
      </c>
      <c r="AM81">
        <v>7.3768219999999998</v>
      </c>
      <c r="AN81">
        <v>0</v>
      </c>
      <c r="AO81">
        <v>11.621232000000001</v>
      </c>
      <c r="AP81">
        <v>5.0635368000000005</v>
      </c>
      <c r="AQ81">
        <v>43.145960000000002</v>
      </c>
      <c r="AR81">
        <v>21.577017600000001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35.941473811298806</v>
      </c>
      <c r="BB81">
        <f t="shared" si="1"/>
        <v>1069.9500310271178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160.79229682539682</v>
      </c>
      <c r="L82">
        <v>126.96695512723129</v>
      </c>
      <c r="M82">
        <v>60.31186883687775</v>
      </c>
      <c r="N82">
        <v>51.883204253084791</v>
      </c>
      <c r="O82">
        <v>73.289840942331793</v>
      </c>
      <c r="P82">
        <v>24.452355102722564</v>
      </c>
      <c r="Q82">
        <v>9.7173163271028038</v>
      </c>
      <c r="R82">
        <v>19.104553383190883</v>
      </c>
      <c r="S82">
        <v>11.977755757575759</v>
      </c>
      <c r="T82">
        <v>0</v>
      </c>
      <c r="U82">
        <v>45.086162399265532</v>
      </c>
      <c r="V82">
        <v>7.9648049624145782</v>
      </c>
      <c r="W82">
        <v>14.660864044595849</v>
      </c>
      <c r="X82">
        <v>64.786412394570988</v>
      </c>
      <c r="Y82">
        <v>0</v>
      </c>
      <c r="Z82">
        <v>8.6352868799999989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22.877840160000002</v>
      </c>
      <c r="AF82">
        <v>21.188499999999998</v>
      </c>
      <c r="AG82">
        <v>27.096356159999996</v>
      </c>
      <c r="AH82">
        <v>67.940924040000013</v>
      </c>
      <c r="AI82">
        <v>29.073283200000002</v>
      </c>
      <c r="AJ82">
        <v>0</v>
      </c>
      <c r="AK82">
        <v>22.296000000000003</v>
      </c>
      <c r="AL82">
        <v>62.416799999999988</v>
      </c>
      <c r="AM82">
        <v>7.3768219999999998</v>
      </c>
      <c r="AN82">
        <v>0</v>
      </c>
      <c r="AO82">
        <v>11.621232000000001</v>
      </c>
      <c r="AP82">
        <v>5.0635368000000005</v>
      </c>
      <c r="AQ82">
        <v>43.145960000000002</v>
      </c>
      <c r="AR82">
        <v>21.577017600000001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35.833215032483537</v>
      </c>
      <c r="BB82">
        <f t="shared" si="1"/>
        <v>1066.7272504574778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160.79229682539682</v>
      </c>
      <c r="L83">
        <v>126.96695512723129</v>
      </c>
      <c r="M83">
        <v>60.31186883687775</v>
      </c>
      <c r="N83">
        <v>51.883204253084791</v>
      </c>
      <c r="O83">
        <v>73.289840942331793</v>
      </c>
      <c r="P83">
        <v>24.452355102722564</v>
      </c>
      <c r="Q83">
        <v>9.7173163271028038</v>
      </c>
      <c r="R83">
        <v>19.104553383190883</v>
      </c>
      <c r="S83">
        <v>11.977755757575759</v>
      </c>
      <c r="T83">
        <v>0</v>
      </c>
      <c r="U83">
        <v>41.403638382940919</v>
      </c>
      <c r="V83">
        <v>7.9648049624145782</v>
      </c>
      <c r="W83">
        <v>14.660864044595849</v>
      </c>
      <c r="X83">
        <v>64.786412394570988</v>
      </c>
      <c r="Y83">
        <v>0</v>
      </c>
      <c r="Z83">
        <v>8.6352868799999989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22.877840160000002</v>
      </c>
      <c r="AF83">
        <v>21.188499999999998</v>
      </c>
      <c r="AG83">
        <v>27.096356159999996</v>
      </c>
      <c r="AH83">
        <v>67.940924040000013</v>
      </c>
      <c r="AI83">
        <v>29.073283200000002</v>
      </c>
      <c r="AJ83">
        <v>0</v>
      </c>
      <c r="AK83">
        <v>22.296000000000003</v>
      </c>
      <c r="AL83">
        <v>62.416799999999988</v>
      </c>
      <c r="AM83">
        <v>7.3768219999999998</v>
      </c>
      <c r="AN83">
        <v>0</v>
      </c>
      <c r="AO83">
        <v>11.621232000000001</v>
      </c>
      <c r="AP83">
        <v>5.0635368000000005</v>
      </c>
      <c r="AQ83">
        <v>43.145960000000002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35.76080841579202</v>
      </c>
      <c r="BB83">
        <f t="shared" si="1"/>
        <v>1064.5717634578446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160.79229682539682</v>
      </c>
      <c r="L84">
        <v>126.96695512723129</v>
      </c>
      <c r="M84">
        <v>60.31186883687775</v>
      </c>
      <c r="N84">
        <v>51.883204253084791</v>
      </c>
      <c r="O84">
        <v>73.289840942331793</v>
      </c>
      <c r="P84">
        <v>24.452355102722564</v>
      </c>
      <c r="Q84">
        <v>9.7173163271028038</v>
      </c>
      <c r="R84">
        <v>19.104553383190883</v>
      </c>
      <c r="S84">
        <v>11.977755757575759</v>
      </c>
      <c r="T84">
        <v>0</v>
      </c>
      <c r="U84">
        <v>41.403638382940919</v>
      </c>
      <c r="V84">
        <v>7.9648049624145782</v>
      </c>
      <c r="W84">
        <v>14.660864044595849</v>
      </c>
      <c r="X84">
        <v>64.786412394570988</v>
      </c>
      <c r="Y84">
        <v>0</v>
      </c>
      <c r="Z84">
        <v>8.6352868799999989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22.877840160000002</v>
      </c>
      <c r="AF84">
        <v>21.188499999999998</v>
      </c>
      <c r="AG84">
        <v>27.096356159999996</v>
      </c>
      <c r="AH84">
        <v>67.940924040000013</v>
      </c>
      <c r="AI84">
        <v>29.073283200000002</v>
      </c>
      <c r="AJ84">
        <v>0</v>
      </c>
      <c r="AK84">
        <v>22.296000000000003</v>
      </c>
      <c r="AL84">
        <v>62.416799999999988</v>
      </c>
      <c r="AM84">
        <v>7.3768219999999998</v>
      </c>
      <c r="AN84">
        <v>0</v>
      </c>
      <c r="AO84">
        <v>11.621232000000001</v>
      </c>
      <c r="AP84">
        <v>5.0635368000000005</v>
      </c>
      <c r="AQ84">
        <v>43.145960000000002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35.76080841579202</v>
      </c>
      <c r="BB84">
        <f t="shared" si="1"/>
        <v>1064.5717634578446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160.79229682539682</v>
      </c>
      <c r="L85">
        <v>126.96695512723129</v>
      </c>
      <c r="M85">
        <v>60.31186883687775</v>
      </c>
      <c r="N85">
        <v>51.883204253084791</v>
      </c>
      <c r="O85">
        <v>73.289840942331793</v>
      </c>
      <c r="P85">
        <v>24.452355102722564</v>
      </c>
      <c r="Q85">
        <v>9.7173163271028038</v>
      </c>
      <c r="R85">
        <v>19.104553383190883</v>
      </c>
      <c r="S85">
        <v>11.977755757575759</v>
      </c>
      <c r="T85">
        <v>0</v>
      </c>
      <c r="U85">
        <v>41.403638382940919</v>
      </c>
      <c r="V85">
        <v>7.9648049624145782</v>
      </c>
      <c r="W85">
        <v>14.660864044595849</v>
      </c>
      <c r="X85">
        <v>64.786412394570988</v>
      </c>
      <c r="Y85">
        <v>0</v>
      </c>
      <c r="Z85">
        <v>8.6352868799999989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22.877840160000002</v>
      </c>
      <c r="AF85">
        <v>21.188499999999998</v>
      </c>
      <c r="AG85">
        <v>27.096356159999996</v>
      </c>
      <c r="AH85">
        <v>67.940924040000013</v>
      </c>
      <c r="AI85">
        <v>29.073283200000002</v>
      </c>
      <c r="AJ85">
        <v>0</v>
      </c>
      <c r="AK85">
        <v>22.296000000000003</v>
      </c>
      <c r="AL85">
        <v>59.209269999999997</v>
      </c>
      <c r="AM85">
        <v>7.3768219999999998</v>
      </c>
      <c r="AN85">
        <v>0</v>
      </c>
      <c r="AO85">
        <v>11.104732800000001</v>
      </c>
      <c r="AP85">
        <v>5.0635368000000005</v>
      </c>
      <c r="AQ85">
        <v>43.145960000000002</v>
      </c>
      <c r="AR85">
        <v>21.577017600000001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35.592502351812662</v>
      </c>
      <c r="BB85">
        <f t="shared" si="1"/>
        <v>1059.5614099218242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160.79229682539682</v>
      </c>
      <c r="L86">
        <v>126.96695512723129</v>
      </c>
      <c r="M86">
        <v>60.31186883687775</v>
      </c>
      <c r="N86">
        <v>51.883204253084791</v>
      </c>
      <c r="O86">
        <v>73.289840942331793</v>
      </c>
      <c r="P86">
        <v>24.452355102722564</v>
      </c>
      <c r="Q86">
        <v>9.6474443590588237</v>
      </c>
      <c r="R86">
        <v>18.859140989417988</v>
      </c>
      <c r="S86">
        <v>11.779991949152542</v>
      </c>
      <c r="T86">
        <v>0</v>
      </c>
      <c r="U86">
        <v>41.403638382940919</v>
      </c>
      <c r="V86">
        <v>7.9648049624145782</v>
      </c>
      <c r="W86">
        <v>14.660864044595849</v>
      </c>
      <c r="X86">
        <v>64.786412394570988</v>
      </c>
      <c r="Y86">
        <v>0</v>
      </c>
      <c r="Z86">
        <v>8.6352868799999989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22.877840160000002</v>
      </c>
      <c r="AF86">
        <v>21.188499999999998</v>
      </c>
      <c r="AG86">
        <v>27.096356159999996</v>
      </c>
      <c r="AH86">
        <v>67.940924040000013</v>
      </c>
      <c r="AI86">
        <v>13.977540000000001</v>
      </c>
      <c r="AJ86">
        <v>0</v>
      </c>
      <c r="AK86">
        <v>22.296000000000003</v>
      </c>
      <c r="AL86">
        <v>59.209269999999997</v>
      </c>
      <c r="AM86">
        <v>7.3768219999999998</v>
      </c>
      <c r="AN86">
        <v>0</v>
      </c>
      <c r="AO86">
        <v>11.104732800000001</v>
      </c>
      <c r="AP86">
        <v>5.0635368000000005</v>
      </c>
      <c r="AQ86">
        <v>43.145960000000002</v>
      </c>
      <c r="AR86">
        <v>21.577017600000001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35.08521684196004</v>
      </c>
      <c r="BB86">
        <f t="shared" si="1"/>
        <v>1044.4599040614364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160.79229682539682</v>
      </c>
      <c r="L87">
        <v>126.96695512723129</v>
      </c>
      <c r="M87">
        <v>60.31186883687775</v>
      </c>
      <c r="N87">
        <v>51.883204253084791</v>
      </c>
      <c r="O87">
        <v>73.289840942331793</v>
      </c>
      <c r="P87">
        <v>24.452355102722564</v>
      </c>
      <c r="Q87">
        <v>9.6474443590588237</v>
      </c>
      <c r="R87">
        <v>18.859140989417988</v>
      </c>
      <c r="S87">
        <v>11.779991949152542</v>
      </c>
      <c r="T87">
        <v>0</v>
      </c>
      <c r="U87">
        <v>41.403638382940919</v>
      </c>
      <c r="V87">
        <v>7.9648049624145782</v>
      </c>
      <c r="W87">
        <v>14.798138650306747</v>
      </c>
      <c r="X87">
        <v>64.786412394570988</v>
      </c>
      <c r="Y87">
        <v>0</v>
      </c>
      <c r="Z87">
        <v>8.6352868799999989</v>
      </c>
      <c r="AA87">
        <v>18.736271999999996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20.505000000000003</v>
      </c>
      <c r="AG87">
        <v>27.096356159999996</v>
      </c>
      <c r="AH87">
        <v>67.1714676</v>
      </c>
      <c r="AI87">
        <v>12.859336800000001</v>
      </c>
      <c r="AJ87">
        <v>0</v>
      </c>
      <c r="AK87">
        <v>22.296000000000003</v>
      </c>
      <c r="AL87">
        <v>59.209269999999997</v>
      </c>
      <c r="AM87">
        <v>7.0255447619047624</v>
      </c>
      <c r="AN87">
        <v>0</v>
      </c>
      <c r="AO87">
        <v>11.104732800000001</v>
      </c>
      <c r="AP87">
        <v>5.0635368000000005</v>
      </c>
      <c r="AQ87">
        <v>43.145960000000002</v>
      </c>
      <c r="AR87">
        <v>21.577017600000001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34.881341602961037</v>
      </c>
      <c r="BB87">
        <f t="shared" si="1"/>
        <v>1038.3907032008512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160.79229682539682</v>
      </c>
      <c r="L88">
        <v>126.96695512723129</v>
      </c>
      <c r="M88">
        <v>60.31186883687775</v>
      </c>
      <c r="N88">
        <v>51.883204253084791</v>
      </c>
      <c r="O88">
        <v>73.289840942331793</v>
      </c>
      <c r="P88">
        <v>24.452355102722564</v>
      </c>
      <c r="Q88">
        <v>9.6474443590588237</v>
      </c>
      <c r="R88">
        <v>18.859140989417988</v>
      </c>
      <c r="S88">
        <v>11.779991949152542</v>
      </c>
      <c r="T88">
        <v>0</v>
      </c>
      <c r="U88">
        <v>41.403638382940919</v>
      </c>
      <c r="V88">
        <v>7.9648049624145782</v>
      </c>
      <c r="W88">
        <v>14.798138650306747</v>
      </c>
      <c r="X88">
        <v>64.786412394570988</v>
      </c>
      <c r="Y88">
        <v>0</v>
      </c>
      <c r="Z88">
        <v>8.6352868799999989</v>
      </c>
      <c r="AA88">
        <v>18.736271999999996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20.505000000000003</v>
      </c>
      <c r="AG88">
        <v>27.096356159999996</v>
      </c>
      <c r="AH88">
        <v>67.1714676</v>
      </c>
      <c r="AI88">
        <v>12.859336800000001</v>
      </c>
      <c r="AJ88">
        <v>0</v>
      </c>
      <c r="AK88">
        <v>22.296000000000003</v>
      </c>
      <c r="AL88">
        <v>59.209269999999997</v>
      </c>
      <c r="AM88">
        <v>7.0255447619047624</v>
      </c>
      <c r="AN88">
        <v>0</v>
      </c>
      <c r="AO88">
        <v>11.104732800000001</v>
      </c>
      <c r="AP88">
        <v>5.0635368000000005</v>
      </c>
      <c r="AQ88">
        <v>43.145960000000002</v>
      </c>
      <c r="AR88">
        <v>21.577017600000001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34.881341602961037</v>
      </c>
      <c r="BB88">
        <f t="shared" si="1"/>
        <v>1038.3907032008512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160.79229682539682</v>
      </c>
      <c r="L89">
        <v>126.96695512723129</v>
      </c>
      <c r="M89">
        <v>60.31186883687775</v>
      </c>
      <c r="N89">
        <v>51.883204253084791</v>
      </c>
      <c r="O89">
        <v>73.289840942331793</v>
      </c>
      <c r="P89">
        <v>24.452355102722564</v>
      </c>
      <c r="Q89">
        <v>9.6663620150305274</v>
      </c>
      <c r="R89">
        <v>18.922762259410209</v>
      </c>
      <c r="S89">
        <v>11.829433762945914</v>
      </c>
      <c r="T89">
        <v>0</v>
      </c>
      <c r="U89">
        <v>41.403638382940919</v>
      </c>
      <c r="V89">
        <v>7.9648049624145782</v>
      </c>
      <c r="W89">
        <v>14.798138650306747</v>
      </c>
      <c r="X89">
        <v>64.786412394570988</v>
      </c>
      <c r="Y89">
        <v>0</v>
      </c>
      <c r="Z89">
        <v>8.6352868799999989</v>
      </c>
      <c r="AA89">
        <v>18.736271999999996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20.505000000000003</v>
      </c>
      <c r="AG89">
        <v>27.096356159999996</v>
      </c>
      <c r="AH89">
        <v>67.1714676</v>
      </c>
      <c r="AI89">
        <v>12.859336800000001</v>
      </c>
      <c r="AJ89">
        <v>0</v>
      </c>
      <c r="AK89">
        <v>22.296000000000003</v>
      </c>
      <c r="AL89">
        <v>59.209269999999997</v>
      </c>
      <c r="AM89">
        <v>7.0255447619047624</v>
      </c>
      <c r="AN89">
        <v>0</v>
      </c>
      <c r="AO89">
        <v>11.104732800000001</v>
      </c>
      <c r="AP89">
        <v>5.0635368000000005</v>
      </c>
      <c r="AQ89">
        <v>43.145960000000002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34.885631319606723</v>
      </c>
      <c r="BB89">
        <f t="shared" si="1"/>
        <v>1038.518394223963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160.79229682539682</v>
      </c>
      <c r="L90">
        <v>126.96695512723129</v>
      </c>
      <c r="M90">
        <v>60.31186883687775</v>
      </c>
      <c r="N90">
        <v>51.883204253084791</v>
      </c>
      <c r="O90">
        <v>73.289840942331793</v>
      </c>
      <c r="P90">
        <v>24.452355102722564</v>
      </c>
      <c r="Q90">
        <v>9.6474443590588237</v>
      </c>
      <c r="R90">
        <v>18.859140989417988</v>
      </c>
      <c r="S90">
        <v>11.779991949152542</v>
      </c>
      <c r="T90">
        <v>0</v>
      </c>
      <c r="U90">
        <v>41.403638382940919</v>
      </c>
      <c r="V90">
        <v>7.9648049624145782</v>
      </c>
      <c r="W90">
        <v>14.798138650306747</v>
      </c>
      <c r="X90">
        <v>64.786412394570988</v>
      </c>
      <c r="Y90">
        <v>0</v>
      </c>
      <c r="Z90">
        <v>8.6352868799999989</v>
      </c>
      <c r="AA90">
        <v>18.736271999999996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20.505000000000003</v>
      </c>
      <c r="AG90">
        <v>27.096356159999996</v>
      </c>
      <c r="AH90">
        <v>67.1714676</v>
      </c>
      <c r="AI90">
        <v>12.859336800000001</v>
      </c>
      <c r="AJ90">
        <v>0</v>
      </c>
      <c r="AK90">
        <v>22.296000000000003</v>
      </c>
      <c r="AL90">
        <v>59.209269999999997</v>
      </c>
      <c r="AM90">
        <v>7.0255447619047624</v>
      </c>
      <c r="AN90">
        <v>0</v>
      </c>
      <c r="AO90">
        <v>11.104732800000001</v>
      </c>
      <c r="AP90">
        <v>5.0635368000000005</v>
      </c>
      <c r="AQ90">
        <v>43.145960000000002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34.881341602961037</v>
      </c>
      <c r="BB90">
        <f t="shared" si="1"/>
        <v>1038.3907032008512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160.79229682539682</v>
      </c>
      <c r="L91">
        <v>126.96695512723129</v>
      </c>
      <c r="M91">
        <v>60.31186883687775</v>
      </c>
      <c r="N91">
        <v>51.883204253084791</v>
      </c>
      <c r="O91">
        <v>73.289840942331793</v>
      </c>
      <c r="P91">
        <v>24.452355102722564</v>
      </c>
      <c r="Q91">
        <v>9.6474443590588237</v>
      </c>
      <c r="R91">
        <v>18.859140989417988</v>
      </c>
      <c r="S91">
        <v>11.779991949152542</v>
      </c>
      <c r="T91">
        <v>0</v>
      </c>
      <c r="U91">
        <v>40.878121835977048</v>
      </c>
      <c r="V91">
        <v>7.9648049624145782</v>
      </c>
      <c r="W91">
        <v>14.798138650306747</v>
      </c>
      <c r="X91">
        <v>64.786412394570988</v>
      </c>
      <c r="Y91">
        <v>0</v>
      </c>
      <c r="Z91">
        <v>8.6352868799999989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22.877840160000002</v>
      </c>
      <c r="AF91">
        <v>21.188499999999998</v>
      </c>
      <c r="AG91">
        <v>27.096356159999996</v>
      </c>
      <c r="AH91">
        <v>67.940924040000013</v>
      </c>
      <c r="AI91">
        <v>12.859336800000001</v>
      </c>
      <c r="AJ91">
        <v>0</v>
      </c>
      <c r="AK91">
        <v>22.296000000000003</v>
      </c>
      <c r="AL91">
        <v>59.209269999999997</v>
      </c>
      <c r="AM91">
        <v>7.3768219999999998</v>
      </c>
      <c r="AN91">
        <v>0</v>
      </c>
      <c r="AO91">
        <v>11.104732800000001</v>
      </c>
      <c r="AP91">
        <v>5.0635368000000005</v>
      </c>
      <c r="AQ91">
        <v>43.145960000000002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35.036257849670662</v>
      </c>
      <c r="BB91">
        <f t="shared" si="1"/>
        <v>1043.002417912473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160.79229682539682</v>
      </c>
      <c r="L92">
        <v>126.96695512723129</v>
      </c>
      <c r="M92">
        <v>60.31186883687775</v>
      </c>
      <c r="N92">
        <v>51.883204253084791</v>
      </c>
      <c r="O92">
        <v>73.289840942331793</v>
      </c>
      <c r="P92">
        <v>24.452355102722564</v>
      </c>
      <c r="Q92">
        <v>9.6474443590588237</v>
      </c>
      <c r="R92">
        <v>18.859140989417988</v>
      </c>
      <c r="S92">
        <v>11.779991949152542</v>
      </c>
      <c r="T92">
        <v>0</v>
      </c>
      <c r="U92">
        <v>40.878121835977048</v>
      </c>
      <c r="V92">
        <v>7.9648049624145782</v>
      </c>
      <c r="W92">
        <v>14.798138650306747</v>
      </c>
      <c r="X92">
        <v>64.786412394570988</v>
      </c>
      <c r="Y92">
        <v>0</v>
      </c>
      <c r="Z92">
        <v>8.6352868799999989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22.877840160000002</v>
      </c>
      <c r="AF92">
        <v>21.188499999999998</v>
      </c>
      <c r="AG92">
        <v>27.096356159999996</v>
      </c>
      <c r="AH92">
        <v>67.940924040000013</v>
      </c>
      <c r="AI92">
        <v>12.859336800000001</v>
      </c>
      <c r="AJ92">
        <v>0</v>
      </c>
      <c r="AK92">
        <v>22.296000000000003</v>
      </c>
      <c r="AL92">
        <v>59.209269999999997</v>
      </c>
      <c r="AM92">
        <v>7.3768219999999998</v>
      </c>
      <c r="AN92">
        <v>0</v>
      </c>
      <c r="AO92">
        <v>11.104732800000001</v>
      </c>
      <c r="AP92">
        <v>5.0635368000000005</v>
      </c>
      <c r="AQ92">
        <v>43.145960000000002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35.036257849670662</v>
      </c>
      <c r="BB92">
        <f t="shared" si="1"/>
        <v>1043.002417912473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160.79229682539682</v>
      </c>
      <c r="L93">
        <v>126.96695512723129</v>
      </c>
      <c r="M93">
        <v>60.31186883687775</v>
      </c>
      <c r="N93">
        <v>51.883204253084791</v>
      </c>
      <c r="O93">
        <v>73.289840942331793</v>
      </c>
      <c r="P93">
        <v>24.452355102722564</v>
      </c>
      <c r="Q93">
        <v>9.6794806829268278</v>
      </c>
      <c r="R93">
        <v>18.981847280764633</v>
      </c>
      <c r="S93">
        <v>11.874339270714014</v>
      </c>
      <c r="T93">
        <v>0</v>
      </c>
      <c r="U93">
        <v>40.878121835977048</v>
      </c>
      <c r="V93">
        <v>7.9648049624145782</v>
      </c>
      <c r="W93">
        <v>14.798138650306747</v>
      </c>
      <c r="X93">
        <v>64.786412394570988</v>
      </c>
      <c r="Y93">
        <v>0</v>
      </c>
      <c r="Z93">
        <v>8.6352868799999989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22.877840160000002</v>
      </c>
      <c r="AF93">
        <v>21.188499999999998</v>
      </c>
      <c r="AG93">
        <v>27.096356159999996</v>
      </c>
      <c r="AH93">
        <v>67.940924040000013</v>
      </c>
      <c r="AI93">
        <v>12.859336800000001</v>
      </c>
      <c r="AJ93">
        <v>0</v>
      </c>
      <c r="AK93">
        <v>22.296000000000003</v>
      </c>
      <c r="AL93">
        <v>59.209269999999997</v>
      </c>
      <c r="AM93">
        <v>7.3768219999999998</v>
      </c>
      <c r="AN93">
        <v>0</v>
      </c>
      <c r="AO93">
        <v>11.104732800000001</v>
      </c>
      <c r="AP93">
        <v>5.0635368000000005</v>
      </c>
      <c r="AQ93">
        <v>43.145960000000002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35.044353065021809</v>
      </c>
      <c r="BB93">
        <f t="shared" si="1"/>
        <v>1043.2434126338981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160.79229682539682</v>
      </c>
      <c r="L94">
        <v>126.96695512723129</v>
      </c>
      <c r="M94">
        <v>60.31186883687775</v>
      </c>
      <c r="N94">
        <v>51.883204253084791</v>
      </c>
      <c r="O94">
        <v>73.289840942331793</v>
      </c>
      <c r="P94">
        <v>24.452355102722564</v>
      </c>
      <c r="Q94">
        <v>9.6794806829268278</v>
      </c>
      <c r="R94">
        <v>18.981847280764633</v>
      </c>
      <c r="S94">
        <v>11.874339270714014</v>
      </c>
      <c r="T94">
        <v>0</v>
      </c>
      <c r="U94">
        <v>40.878121835977048</v>
      </c>
      <c r="V94">
        <v>7.9648049624145782</v>
      </c>
      <c r="W94">
        <v>14.798138650306747</v>
      </c>
      <c r="X94">
        <v>64.786412394570988</v>
      </c>
      <c r="Y94">
        <v>0</v>
      </c>
      <c r="Z94">
        <v>8.6352868799999989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22.877840160000002</v>
      </c>
      <c r="AF94">
        <v>21.188499999999998</v>
      </c>
      <c r="AG94">
        <v>27.096356159999996</v>
      </c>
      <c r="AH94">
        <v>67.940924040000013</v>
      </c>
      <c r="AI94">
        <v>12.859336800000001</v>
      </c>
      <c r="AJ94">
        <v>0</v>
      </c>
      <c r="AK94">
        <v>22.296000000000003</v>
      </c>
      <c r="AL94">
        <v>59.209269999999997</v>
      </c>
      <c r="AM94">
        <v>7.3768219999999998</v>
      </c>
      <c r="AN94">
        <v>0</v>
      </c>
      <c r="AO94">
        <v>11.104732800000001</v>
      </c>
      <c r="AP94">
        <v>5.0635368000000005</v>
      </c>
      <c r="AQ94">
        <v>43.145960000000002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35.044353065021809</v>
      </c>
      <c r="BB94">
        <f t="shared" si="1"/>
        <v>1043.2434126338981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160.79229682539682</v>
      </c>
      <c r="L95">
        <v>126.96695512723129</v>
      </c>
      <c r="M95">
        <v>60.31186883687775</v>
      </c>
      <c r="N95">
        <v>51.883204253084791</v>
      </c>
      <c r="O95">
        <v>73.289840942331793</v>
      </c>
      <c r="P95">
        <v>24.452355102722564</v>
      </c>
      <c r="Q95">
        <v>9.6474443590588237</v>
      </c>
      <c r="R95">
        <v>18.859140989417988</v>
      </c>
      <c r="S95">
        <v>11.779991949152542</v>
      </c>
      <c r="T95">
        <v>0</v>
      </c>
      <c r="U95">
        <v>40.878121835977048</v>
      </c>
      <c r="V95">
        <v>7.9648049624145782</v>
      </c>
      <c r="W95">
        <v>14.798138650306747</v>
      </c>
      <c r="X95">
        <v>64.786412394570988</v>
      </c>
      <c r="Y95">
        <v>0</v>
      </c>
      <c r="Z95">
        <v>8.6352868799999989</v>
      </c>
      <c r="AA95">
        <v>18.736271999999996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20.505000000000003</v>
      </c>
      <c r="AG95">
        <v>27.096356159999996</v>
      </c>
      <c r="AH95">
        <v>67.1714676</v>
      </c>
      <c r="AI95">
        <v>12.859336800000001</v>
      </c>
      <c r="AJ95">
        <v>0</v>
      </c>
      <c r="AK95">
        <v>22.296000000000003</v>
      </c>
      <c r="AL95">
        <v>59.209269999999997</v>
      </c>
      <c r="AM95">
        <v>7.0255447619047624</v>
      </c>
      <c r="AN95">
        <v>0</v>
      </c>
      <c r="AO95">
        <v>11.104732800000001</v>
      </c>
      <c r="AP95">
        <v>5.0635368000000005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34.86426224102938</v>
      </c>
      <c r="BB95">
        <f t="shared" si="1"/>
        <v>1037.8822660158191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160.79229682539682</v>
      </c>
      <c r="L96">
        <v>126.96695512723129</v>
      </c>
      <c r="M96">
        <v>60.31186883687775</v>
      </c>
      <c r="N96">
        <v>51.883204253084791</v>
      </c>
      <c r="O96">
        <v>73.289840942331793</v>
      </c>
      <c r="P96">
        <v>24.452355102722564</v>
      </c>
      <c r="Q96">
        <v>9.6794806829268278</v>
      </c>
      <c r="R96">
        <v>18.981847280764633</v>
      </c>
      <c r="S96">
        <v>11.874339270714014</v>
      </c>
      <c r="T96">
        <v>0</v>
      </c>
      <c r="U96">
        <v>40.878121835977048</v>
      </c>
      <c r="V96">
        <v>7.9648049624145782</v>
      </c>
      <c r="W96">
        <v>14.798138650306747</v>
      </c>
      <c r="X96">
        <v>64.786412394570988</v>
      </c>
      <c r="Y96">
        <v>0</v>
      </c>
      <c r="Z96">
        <v>8.6352868799999989</v>
      </c>
      <c r="AA96">
        <v>18.736271999999996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20.505000000000003</v>
      </c>
      <c r="AG96">
        <v>27.096356159999996</v>
      </c>
      <c r="AH96">
        <v>67.1714676</v>
      </c>
      <c r="AI96">
        <v>12.859336800000001</v>
      </c>
      <c r="AJ96">
        <v>0</v>
      </c>
      <c r="AK96">
        <v>22.296000000000003</v>
      </c>
      <c r="AL96">
        <v>59.209269999999997</v>
      </c>
      <c r="AM96">
        <v>7.0255447619047624</v>
      </c>
      <c r="AN96">
        <v>0</v>
      </c>
      <c r="AO96">
        <v>11.104732800000001</v>
      </c>
      <c r="AP96">
        <v>5.0635368000000005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34.872357456380527</v>
      </c>
      <c r="BB96">
        <f t="shared" si="1"/>
        <v>1038.1232607372442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160.79229682539682</v>
      </c>
      <c r="L97">
        <v>126.96695512723129</v>
      </c>
      <c r="M97">
        <v>60.31186883687775</v>
      </c>
      <c r="N97">
        <v>51.883204253084791</v>
      </c>
      <c r="O97">
        <v>73.289840942331793</v>
      </c>
      <c r="P97">
        <v>24.452355102722564</v>
      </c>
      <c r="Q97">
        <v>9.6794806829268278</v>
      </c>
      <c r="R97">
        <v>18.981847280764633</v>
      </c>
      <c r="S97">
        <v>11.874339270714014</v>
      </c>
      <c r="T97">
        <v>0</v>
      </c>
      <c r="U97">
        <v>40.878121835977048</v>
      </c>
      <c r="V97">
        <v>7.9648049624145782</v>
      </c>
      <c r="W97">
        <v>14.798138650306747</v>
      </c>
      <c r="X97">
        <v>64.786412394570988</v>
      </c>
      <c r="Y97">
        <v>0</v>
      </c>
      <c r="Z97">
        <v>8.6352868799999989</v>
      </c>
      <c r="AA97">
        <v>18.736271999999996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20.505000000000003</v>
      </c>
      <c r="AG97">
        <v>27.096356159999996</v>
      </c>
      <c r="AH97">
        <v>67.1714676</v>
      </c>
      <c r="AI97">
        <v>12.859336800000001</v>
      </c>
      <c r="AJ97">
        <v>0</v>
      </c>
      <c r="AK97">
        <v>22.296000000000003</v>
      </c>
      <c r="AL97">
        <v>59.209269999999997</v>
      </c>
      <c r="AM97">
        <v>7.0255447619047624</v>
      </c>
      <c r="AN97">
        <v>0</v>
      </c>
      <c r="AO97">
        <v>11.104732800000001</v>
      </c>
      <c r="AP97">
        <v>5.0635368000000005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34.872357456380527</v>
      </c>
      <c r="BB97">
        <f t="shared" si="1"/>
        <v>1038.1232607372442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160.79229682539682</v>
      </c>
      <c r="L98">
        <v>126.96695512723129</v>
      </c>
      <c r="M98">
        <v>60.31186883687775</v>
      </c>
      <c r="N98">
        <v>51.883204253084791</v>
      </c>
      <c r="O98">
        <v>73.289840942331793</v>
      </c>
      <c r="P98">
        <v>24.452355102722564</v>
      </c>
      <c r="Q98">
        <v>9.6794806829268278</v>
      </c>
      <c r="R98">
        <v>18.981847280764633</v>
      </c>
      <c r="S98">
        <v>11.874339270714014</v>
      </c>
      <c r="T98">
        <v>0</v>
      </c>
      <c r="U98">
        <v>40.878121835977048</v>
      </c>
      <c r="V98">
        <v>7.9648049624145782</v>
      </c>
      <c r="W98">
        <v>14.798138650306747</v>
      </c>
      <c r="X98">
        <v>64.786412394570988</v>
      </c>
      <c r="Y98">
        <v>0</v>
      </c>
      <c r="Z98">
        <v>8.6352868799999989</v>
      </c>
      <c r="AA98">
        <v>18.736271999999996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20.505000000000003</v>
      </c>
      <c r="AG98">
        <v>27.096356159999996</v>
      </c>
      <c r="AH98">
        <v>67.1714676</v>
      </c>
      <c r="AI98">
        <v>12.859336800000001</v>
      </c>
      <c r="AJ98">
        <v>0</v>
      </c>
      <c r="AK98">
        <v>22.296000000000003</v>
      </c>
      <c r="AL98">
        <v>59.209269999999997</v>
      </c>
      <c r="AM98">
        <v>7.0255447619047624</v>
      </c>
      <c r="AN98">
        <v>0</v>
      </c>
      <c r="AO98">
        <v>11.104732800000001</v>
      </c>
      <c r="AP98">
        <v>5.0635368000000005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34.872357456380527</v>
      </c>
      <c r="BB98">
        <f t="shared" si="1"/>
        <v>1038.1232607372442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2.9834910006538062</v>
      </c>
      <c r="L99">
        <f t="shared" si="2"/>
        <v>2.1346734411210373</v>
      </c>
      <c r="M99">
        <f t="shared" si="2"/>
        <v>1.4585137749323009</v>
      </c>
      <c r="N99">
        <f t="shared" si="2"/>
        <v>1.249482608568351</v>
      </c>
      <c r="O99">
        <f t="shared" si="2"/>
        <v>1.7634866221355665</v>
      </c>
      <c r="P99">
        <f t="shared" si="2"/>
        <v>0.58583232144664676</v>
      </c>
      <c r="Q99">
        <f t="shared" si="2"/>
        <v>0.20042986568527596</v>
      </c>
      <c r="R99">
        <f t="shared" si="2"/>
        <v>0.35310511264435968</v>
      </c>
      <c r="S99">
        <f t="shared" si="2"/>
        <v>0.24635709932007749</v>
      </c>
      <c r="T99">
        <f t="shared" si="2"/>
        <v>0</v>
      </c>
      <c r="U99">
        <f t="shared" si="2"/>
        <v>1.1973136054694888</v>
      </c>
      <c r="V99">
        <f t="shared" si="2"/>
        <v>0.12377157397310763</v>
      </c>
      <c r="W99">
        <f t="shared" si="2"/>
        <v>0.33779045694085369</v>
      </c>
      <c r="X99">
        <f t="shared" si="2"/>
        <v>1.5196103022417675</v>
      </c>
      <c r="Y99">
        <f t="shared" si="2"/>
        <v>0</v>
      </c>
      <c r="Z99">
        <f t="shared" si="2"/>
        <v>0.20149002719999995</v>
      </c>
      <c r="AA99">
        <f t="shared" si="2"/>
        <v>0.45019098000000057</v>
      </c>
      <c r="AB99">
        <f t="shared" si="2"/>
        <v>0.41833001534400027</v>
      </c>
      <c r="AC99">
        <f t="shared" si="2"/>
        <v>0.30832005490560072</v>
      </c>
      <c r="AD99">
        <f t="shared" si="2"/>
        <v>0.36429703128000024</v>
      </c>
      <c r="AE99">
        <f t="shared" si="2"/>
        <v>0.52459676377919928</v>
      </c>
      <c r="AF99">
        <f t="shared" si="2"/>
        <v>0.49417050000000085</v>
      </c>
      <c r="AG99">
        <f t="shared" si="2"/>
        <v>0.65031254784000003</v>
      </c>
      <c r="AH99">
        <f t="shared" si="2"/>
        <v>1.6144235917200016</v>
      </c>
      <c r="AI99">
        <f t="shared" si="2"/>
        <v>0.27214270379999989</v>
      </c>
      <c r="AJ99">
        <f t="shared" si="2"/>
        <v>0</v>
      </c>
      <c r="AK99">
        <f t="shared" si="2"/>
        <v>0.53510400000000058</v>
      </c>
      <c r="AL99">
        <f t="shared" si="2"/>
        <v>1.43064507</v>
      </c>
      <c r="AM99">
        <f t="shared" si="2"/>
        <v>0.16966690599999981</v>
      </c>
      <c r="AN99">
        <f t="shared" si="2"/>
        <v>0</v>
      </c>
      <c r="AO99">
        <f t="shared" si="2"/>
        <v>0.28607599439999953</v>
      </c>
      <c r="AP99">
        <f t="shared" si="2"/>
        <v>0.12338151336000013</v>
      </c>
      <c r="AQ99">
        <f t="shared" si="2"/>
        <v>0.89960199999999935</v>
      </c>
      <c r="AR99">
        <f t="shared" si="2"/>
        <v>0.52221231360000053</v>
      </c>
      <c r="AS99">
        <f t="shared" si="2"/>
        <v>0.33691163891760029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0.77206127544422276</v>
      </c>
      <c r="BB99">
        <f t="shared" si="1"/>
        <v>22.983670161834816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51.792913419555596</v>
      </c>
      <c r="L3">
        <v>21.849894703431858</v>
      </c>
      <c r="M3">
        <v>0</v>
      </c>
      <c r="N3">
        <v>29.999015489629823</v>
      </c>
      <c r="O3">
        <v>50.375784057668206</v>
      </c>
      <c r="P3">
        <v>61.327250709871386</v>
      </c>
      <c r="Q3">
        <v>5.54290047393365</v>
      </c>
      <c r="R3">
        <v>10.768036128717696</v>
      </c>
      <c r="S3">
        <v>6.6983097532314924</v>
      </c>
      <c r="T3">
        <v>0</v>
      </c>
      <c r="U3">
        <v>243.6819773124426</v>
      </c>
      <c r="V3">
        <v>5.2703389830508476</v>
      </c>
      <c r="W3">
        <v>8.47807370703004</v>
      </c>
      <c r="X3">
        <v>37.46770030762108</v>
      </c>
      <c r="Y3">
        <v>0</v>
      </c>
      <c r="Z3">
        <v>4.9939955999999999</v>
      </c>
      <c r="AA3">
        <v>10.83564</v>
      </c>
      <c r="AB3">
        <v>10.035570479999999</v>
      </c>
      <c r="AC3">
        <v>7.3819532319999999</v>
      </c>
      <c r="AD3">
        <v>9.2942917999999999</v>
      </c>
      <c r="AE3">
        <v>12.556885224</v>
      </c>
      <c r="AF3">
        <v>0</v>
      </c>
      <c r="AG3">
        <v>0</v>
      </c>
      <c r="AH3">
        <v>38.846886999999988</v>
      </c>
      <c r="AI3">
        <v>4.8501300000000001</v>
      </c>
      <c r="AJ3">
        <v>0</v>
      </c>
      <c r="AK3">
        <v>12.891999999999998</v>
      </c>
      <c r="AL3">
        <v>20.155330000000003</v>
      </c>
      <c r="AM3">
        <v>4.0624761904761906</v>
      </c>
      <c r="AN3">
        <v>0</v>
      </c>
      <c r="AO3">
        <v>7.2435719999999977</v>
      </c>
      <c r="AP3">
        <v>3.2862773999999999</v>
      </c>
      <c r="AQ3">
        <v>0</v>
      </c>
      <c r="AR3">
        <v>13.319759999999999</v>
      </c>
      <c r="AS3">
        <v>8.234507279999999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22.790348004487477</v>
      </c>
      <c r="BB3">
        <f>SUM(B3:AZ3)-BA3</f>
        <v>678.45112324817319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34.997854735508398</v>
      </c>
      <c r="L4">
        <v>21.849894703431858</v>
      </c>
      <c r="M4">
        <v>0</v>
      </c>
      <c r="N4">
        <v>29.999015489629823</v>
      </c>
      <c r="O4">
        <v>50.375784057668206</v>
      </c>
      <c r="P4">
        <v>61.327250709871386</v>
      </c>
      <c r="Q4">
        <v>5.54290047393365</v>
      </c>
      <c r="R4">
        <v>10.768036128717696</v>
      </c>
      <c r="S4">
        <v>6.6983097532314924</v>
      </c>
      <c r="T4">
        <v>0</v>
      </c>
      <c r="U4">
        <v>243.6819773124426</v>
      </c>
      <c r="V4">
        <v>5.2703389830508476</v>
      </c>
      <c r="W4">
        <v>8.47807370703004</v>
      </c>
      <c r="X4">
        <v>37.46770030762108</v>
      </c>
      <c r="Y4">
        <v>0</v>
      </c>
      <c r="Z4">
        <v>4.9939955999999999</v>
      </c>
      <c r="AA4">
        <v>10.83564</v>
      </c>
      <c r="AB4">
        <v>10.035570479999999</v>
      </c>
      <c r="AC4">
        <v>7.3819532319999999</v>
      </c>
      <c r="AD4">
        <v>9.2942917999999999</v>
      </c>
      <c r="AE4">
        <v>12.556885224</v>
      </c>
      <c r="AF4">
        <v>0</v>
      </c>
      <c r="AG4">
        <v>0</v>
      </c>
      <c r="AH4">
        <v>38.846886999999988</v>
      </c>
      <c r="AI4">
        <v>4.8501300000000001</v>
      </c>
      <c r="AJ4">
        <v>0</v>
      </c>
      <c r="AK4">
        <v>12.891999999999998</v>
      </c>
      <c r="AL4">
        <v>20.155330000000003</v>
      </c>
      <c r="AM4">
        <v>4.0624761904761906</v>
      </c>
      <c r="AN4">
        <v>0</v>
      </c>
      <c r="AO4">
        <v>7.2435719999999977</v>
      </c>
      <c r="AP4">
        <v>3.2862773999999999</v>
      </c>
      <c r="AQ4">
        <v>0</v>
      </c>
      <c r="AR4">
        <v>13.319759999999999</v>
      </c>
      <c r="AS4">
        <v>8.234507279999999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22.244508747544735</v>
      </c>
      <c r="BB4">
        <f t="shared" ref="BB4:BB67" si="0">SUM(B4:AZ4)-BA4</f>
        <v>662.20190382106875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25.002218781641169</v>
      </c>
      <c r="L5">
        <v>41.642963935727039</v>
      </c>
      <c r="M5">
        <v>0</v>
      </c>
      <c r="N5">
        <v>29.999015489629823</v>
      </c>
      <c r="O5">
        <v>50.375784057668206</v>
      </c>
      <c r="P5">
        <v>61.327250709871386</v>
      </c>
      <c r="Q5">
        <v>5.5663718701142511</v>
      </c>
      <c r="R5">
        <v>10.771534209757524</v>
      </c>
      <c r="S5">
        <v>6.6973819193324067</v>
      </c>
      <c r="T5">
        <v>0</v>
      </c>
      <c r="U5">
        <v>243.6819773124426</v>
      </c>
      <c r="V5">
        <v>5.2703389830508476</v>
      </c>
      <c r="W5">
        <v>8.47807370703004</v>
      </c>
      <c r="X5">
        <v>37.46770030762108</v>
      </c>
      <c r="Y5">
        <v>0</v>
      </c>
      <c r="Z5">
        <v>4.9939955999999999</v>
      </c>
      <c r="AA5">
        <v>10.83564</v>
      </c>
      <c r="AB5">
        <v>10.035570479999999</v>
      </c>
      <c r="AC5">
        <v>7.3819532319999999</v>
      </c>
      <c r="AD5">
        <v>9.2942917999999999</v>
      </c>
      <c r="AE5">
        <v>12.556885224</v>
      </c>
      <c r="AF5">
        <v>0</v>
      </c>
      <c r="AG5">
        <v>0</v>
      </c>
      <c r="AH5">
        <v>38.846886999999988</v>
      </c>
      <c r="AI5">
        <v>4.8501300000000001</v>
      </c>
      <c r="AJ5">
        <v>0</v>
      </c>
      <c r="AK5">
        <v>12.891999999999998</v>
      </c>
      <c r="AL5">
        <v>20.155330000000003</v>
      </c>
      <c r="AM5">
        <v>4.0624761904761906</v>
      </c>
      <c r="AN5">
        <v>0</v>
      </c>
      <c r="AO5">
        <v>7.2435719999999977</v>
      </c>
      <c r="AP5">
        <v>3.2862773999999999</v>
      </c>
      <c r="AQ5">
        <v>0</v>
      </c>
      <c r="AR5">
        <v>12.478512</v>
      </c>
      <c r="AS5">
        <v>8.234507279999999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22.536431251635129</v>
      </c>
      <c r="BB5">
        <f t="shared" si="0"/>
        <v>670.89220823872768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25.002218781641169</v>
      </c>
      <c r="L6">
        <v>41.642963935727039</v>
      </c>
      <c r="M6">
        <v>0</v>
      </c>
      <c r="N6">
        <v>29.999015489629823</v>
      </c>
      <c r="O6">
        <v>50.375784057668206</v>
      </c>
      <c r="P6">
        <v>61.327250709871386</v>
      </c>
      <c r="Q6">
        <v>2.1082514716981136</v>
      </c>
      <c r="R6">
        <v>3.9599345513748192</v>
      </c>
      <c r="S6">
        <v>2.6456475920679892</v>
      </c>
      <c r="T6">
        <v>0</v>
      </c>
      <c r="U6">
        <v>243.6819773124426</v>
      </c>
      <c r="V6">
        <v>0</v>
      </c>
      <c r="W6">
        <v>8.47807370703004</v>
      </c>
      <c r="X6">
        <v>37.46770030762108</v>
      </c>
      <c r="Y6">
        <v>0</v>
      </c>
      <c r="Z6">
        <v>4.9939955999999999</v>
      </c>
      <c r="AA6">
        <v>10.83564</v>
      </c>
      <c r="AB6">
        <v>10.035570479999999</v>
      </c>
      <c r="AC6">
        <v>7.3819532319999999</v>
      </c>
      <c r="AD6">
        <v>9.2942917999999999</v>
      </c>
      <c r="AE6">
        <v>12.556885224</v>
      </c>
      <c r="AF6">
        <v>0</v>
      </c>
      <c r="AG6">
        <v>0</v>
      </c>
      <c r="AH6">
        <v>38.846886999999988</v>
      </c>
      <c r="AI6">
        <v>4.8501300000000001</v>
      </c>
      <c r="AJ6">
        <v>0</v>
      </c>
      <c r="AK6">
        <v>12.891999999999998</v>
      </c>
      <c r="AL6">
        <v>20.155330000000003</v>
      </c>
      <c r="AM6">
        <v>4.0624761904761906</v>
      </c>
      <c r="AN6">
        <v>0</v>
      </c>
      <c r="AO6">
        <v>7.2435719999999977</v>
      </c>
      <c r="AP6">
        <v>3.2862773999999999</v>
      </c>
      <c r="AQ6">
        <v>0</v>
      </c>
      <c r="AR6">
        <v>12.478512</v>
      </c>
      <c r="AS6">
        <v>8.234507279999999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21.899697833547528</v>
      </c>
      <c r="BB6">
        <f t="shared" si="0"/>
        <v>651.93714828970121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25.58195142817781</v>
      </c>
      <c r="L7">
        <v>21.974179287087992</v>
      </c>
      <c r="M7">
        <v>0</v>
      </c>
      <c r="N7">
        <v>29.999015489629823</v>
      </c>
      <c r="O7">
        <v>50.375784057668206</v>
      </c>
      <c r="P7">
        <v>61.327250709871386</v>
      </c>
      <c r="Q7">
        <v>2.1082514716981136</v>
      </c>
      <c r="R7">
        <v>3.9599345513748192</v>
      </c>
      <c r="S7">
        <v>2.6456475920679892</v>
      </c>
      <c r="T7">
        <v>0</v>
      </c>
      <c r="U7">
        <v>243.6819773124426</v>
      </c>
      <c r="V7">
        <v>0</v>
      </c>
      <c r="W7">
        <v>8.47807370703004</v>
      </c>
      <c r="X7">
        <v>37.46770030762108</v>
      </c>
      <c r="Y7">
        <v>0</v>
      </c>
      <c r="Z7">
        <v>4.9939955999999999</v>
      </c>
      <c r="AA7">
        <v>10.83564</v>
      </c>
      <c r="AB7">
        <v>10.035570479999999</v>
      </c>
      <c r="AC7">
        <v>7.3819532319999999</v>
      </c>
      <c r="AD7">
        <v>9.2942917999999999</v>
      </c>
      <c r="AE7">
        <v>12.556885224</v>
      </c>
      <c r="AF7">
        <v>0</v>
      </c>
      <c r="AG7">
        <v>0</v>
      </c>
      <c r="AH7">
        <v>38.846886999999988</v>
      </c>
      <c r="AI7">
        <v>4.8501300000000001</v>
      </c>
      <c r="AJ7">
        <v>0</v>
      </c>
      <c r="AK7">
        <v>12.891999999999998</v>
      </c>
      <c r="AL7">
        <v>20.155330000000003</v>
      </c>
      <c r="AM7">
        <v>4.0624761904761906</v>
      </c>
      <c r="AN7">
        <v>0</v>
      </c>
      <c r="AO7">
        <v>7.2435719999999977</v>
      </c>
      <c r="AP7">
        <v>3.2862773999999999</v>
      </c>
      <c r="AQ7">
        <v>0</v>
      </c>
      <c r="AR7">
        <v>12.478512</v>
      </c>
      <c r="AS7">
        <v>8.234507279999999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21.27930351681465</v>
      </c>
      <c r="BB7">
        <f t="shared" si="0"/>
        <v>633.46849060433169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25.571450811317288</v>
      </c>
      <c r="L8">
        <v>21.974179287087992</v>
      </c>
      <c r="M8">
        <v>0</v>
      </c>
      <c r="N8">
        <v>29.999015489629823</v>
      </c>
      <c r="O8">
        <v>50.375784057668206</v>
      </c>
      <c r="P8">
        <v>61.327250709871386</v>
      </c>
      <c r="Q8">
        <v>2.1082514716981136</v>
      </c>
      <c r="R8">
        <v>3.9599345513748192</v>
      </c>
      <c r="S8">
        <v>2.6456475920679892</v>
      </c>
      <c r="T8">
        <v>0</v>
      </c>
      <c r="U8">
        <v>243.6819773124426</v>
      </c>
      <c r="V8">
        <v>0</v>
      </c>
      <c r="W8">
        <v>8.47807370703004</v>
      </c>
      <c r="X8">
        <v>37.46770030762108</v>
      </c>
      <c r="Y8">
        <v>0</v>
      </c>
      <c r="Z8">
        <v>4.9939955999999999</v>
      </c>
      <c r="AA8">
        <v>10.83564</v>
      </c>
      <c r="AB8">
        <v>10.035570479999999</v>
      </c>
      <c r="AC8">
        <v>7.3819532319999999</v>
      </c>
      <c r="AD8">
        <v>9.2942917999999999</v>
      </c>
      <c r="AE8">
        <v>12.556885224</v>
      </c>
      <c r="AF8">
        <v>0</v>
      </c>
      <c r="AG8">
        <v>0</v>
      </c>
      <c r="AH8">
        <v>38.846886999999988</v>
      </c>
      <c r="AI8">
        <v>4.8501300000000001</v>
      </c>
      <c r="AJ8">
        <v>0</v>
      </c>
      <c r="AK8">
        <v>12.891999999999998</v>
      </c>
      <c r="AL8">
        <v>20.155330000000003</v>
      </c>
      <c r="AM8">
        <v>4.0624761904761906</v>
      </c>
      <c r="AN8">
        <v>0</v>
      </c>
      <c r="AO8">
        <v>7.2435719999999977</v>
      </c>
      <c r="AP8">
        <v>3.2862773999999999</v>
      </c>
      <c r="AQ8">
        <v>0</v>
      </c>
      <c r="AR8">
        <v>12.478512</v>
      </c>
      <c r="AS8">
        <v>8.234507279999999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21.278962330864772</v>
      </c>
      <c r="BB8">
        <f t="shared" si="0"/>
        <v>633.45833117342113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25.58195142817781</v>
      </c>
      <c r="L9">
        <v>21.849962134451822</v>
      </c>
      <c r="M9">
        <v>0</v>
      </c>
      <c r="N9">
        <v>29.999015489629823</v>
      </c>
      <c r="O9">
        <v>50.375784057668206</v>
      </c>
      <c r="P9">
        <v>61.327250709871386</v>
      </c>
      <c r="Q9">
        <v>2.1082514716981136</v>
      </c>
      <c r="R9">
        <v>3.9599345513748192</v>
      </c>
      <c r="S9">
        <v>2.6456475920679892</v>
      </c>
      <c r="T9">
        <v>0</v>
      </c>
      <c r="U9">
        <v>243.6819773124426</v>
      </c>
      <c r="V9">
        <v>0</v>
      </c>
      <c r="W9">
        <v>8.4789566495224094</v>
      </c>
      <c r="X9">
        <v>37.467700182321337</v>
      </c>
      <c r="Y9">
        <v>0</v>
      </c>
      <c r="Z9">
        <v>4.9939955999999999</v>
      </c>
      <c r="AA9">
        <v>10.83564</v>
      </c>
      <c r="AB9">
        <v>10.035570479999999</v>
      </c>
      <c r="AC9">
        <v>7.3819532319999999</v>
      </c>
      <c r="AD9">
        <v>9.2942917999999999</v>
      </c>
      <c r="AE9">
        <v>12.556885224</v>
      </c>
      <c r="AF9">
        <v>0</v>
      </c>
      <c r="AG9">
        <v>0</v>
      </c>
      <c r="AH9">
        <v>38.846886999999988</v>
      </c>
      <c r="AI9">
        <v>4.8501300000000001</v>
      </c>
      <c r="AJ9">
        <v>0</v>
      </c>
      <c r="AK9">
        <v>12.891999999999998</v>
      </c>
      <c r="AL9">
        <v>20.155330000000003</v>
      </c>
      <c r="AM9">
        <v>4.0624761904761906</v>
      </c>
      <c r="AN9">
        <v>0</v>
      </c>
      <c r="AO9">
        <v>7.2435719999999977</v>
      </c>
      <c r="AP9">
        <v>3.2862773999999999</v>
      </c>
      <c r="AQ9">
        <v>0</v>
      </c>
      <c r="AR9">
        <v>12.478512</v>
      </c>
      <c r="AS9">
        <v>8.234507279999999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21.27529516943671</v>
      </c>
      <c r="BB9">
        <f t="shared" si="0"/>
        <v>633.34916461626597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25.571450811317288</v>
      </c>
      <c r="L10">
        <v>21.849962134451822</v>
      </c>
      <c r="M10">
        <v>0</v>
      </c>
      <c r="N10">
        <v>29.999015489629823</v>
      </c>
      <c r="O10">
        <v>50.375784057668206</v>
      </c>
      <c r="P10">
        <v>61.327250709871386</v>
      </c>
      <c r="Q10">
        <v>2.1066331658291455</v>
      </c>
      <c r="R10">
        <v>4.091312391382405</v>
      </c>
      <c r="S10">
        <v>2.6871705828220862</v>
      </c>
      <c r="T10">
        <v>0</v>
      </c>
      <c r="U10">
        <v>243.6819773124426</v>
      </c>
      <c r="V10">
        <v>0</v>
      </c>
      <c r="W10">
        <v>5.0032739312657162</v>
      </c>
      <c r="X10">
        <v>20.001243542358868</v>
      </c>
      <c r="Y10">
        <v>0</v>
      </c>
      <c r="Z10">
        <v>4.9939955999999999</v>
      </c>
      <c r="AA10">
        <v>10.83564</v>
      </c>
      <c r="AB10">
        <v>10.035570479999999</v>
      </c>
      <c r="AC10">
        <v>7.3819532319999999</v>
      </c>
      <c r="AD10">
        <v>9.2942917999999999</v>
      </c>
      <c r="AE10">
        <v>12.556885224</v>
      </c>
      <c r="AF10">
        <v>0</v>
      </c>
      <c r="AG10">
        <v>0</v>
      </c>
      <c r="AH10">
        <v>38.846886999999988</v>
      </c>
      <c r="AI10">
        <v>4.8501300000000001</v>
      </c>
      <c r="AJ10">
        <v>0</v>
      </c>
      <c r="AK10">
        <v>12.891999999999998</v>
      </c>
      <c r="AL10">
        <v>20.155330000000003</v>
      </c>
      <c r="AM10">
        <v>4.0624761904761906</v>
      </c>
      <c r="AN10">
        <v>0</v>
      </c>
      <c r="AO10">
        <v>7.2435719999999977</v>
      </c>
      <c r="AP10">
        <v>3.2862773999999999</v>
      </c>
      <c r="AQ10">
        <v>0</v>
      </c>
      <c r="AR10">
        <v>12.478512</v>
      </c>
      <c r="AS10">
        <v>8.234507279999999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20.599900941997305</v>
      </c>
      <c r="BB10">
        <f t="shared" si="0"/>
        <v>613.24320139351835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25.58195142817781</v>
      </c>
      <c r="L11">
        <v>22.046232556036717</v>
      </c>
      <c r="M11">
        <v>0</v>
      </c>
      <c r="N11">
        <v>29.999015489629823</v>
      </c>
      <c r="O11">
        <v>50.375784057668206</v>
      </c>
      <c r="P11">
        <v>61.327250709871386</v>
      </c>
      <c r="Q11">
        <v>2.1066331658291455</v>
      </c>
      <c r="R11">
        <v>4.091312391382405</v>
      </c>
      <c r="S11">
        <v>2.6871705828220862</v>
      </c>
      <c r="T11">
        <v>0</v>
      </c>
      <c r="U11">
        <v>243.6819773124426</v>
      </c>
      <c r="V11">
        <v>0</v>
      </c>
      <c r="W11">
        <v>5.0032739312657162</v>
      </c>
      <c r="X11">
        <v>20.001243542358868</v>
      </c>
      <c r="Y11">
        <v>0</v>
      </c>
      <c r="Z11">
        <v>4.9939955999999999</v>
      </c>
      <c r="AA11">
        <v>10.83564</v>
      </c>
      <c r="AB11">
        <v>10.035570479999999</v>
      </c>
      <c r="AC11">
        <v>7.3819532319999999</v>
      </c>
      <c r="AD11">
        <v>9.2942917999999999</v>
      </c>
      <c r="AE11">
        <v>12.556885224</v>
      </c>
      <c r="AF11">
        <v>0</v>
      </c>
      <c r="AG11">
        <v>0</v>
      </c>
      <c r="AH11">
        <v>38.846886999999988</v>
      </c>
      <c r="AI11">
        <v>4.8501300000000001</v>
      </c>
      <c r="AJ11">
        <v>0</v>
      </c>
      <c r="AK11">
        <v>12.891999999999998</v>
      </c>
      <c r="AL11">
        <v>20.155330000000003</v>
      </c>
      <c r="AM11">
        <v>4.0624761904761906</v>
      </c>
      <c r="AN11">
        <v>0</v>
      </c>
      <c r="AO11">
        <v>7.2435719999999977</v>
      </c>
      <c r="AP11">
        <v>3.2862773999999999</v>
      </c>
      <c r="AQ11">
        <v>0</v>
      </c>
      <c r="AR11">
        <v>12.478512</v>
      </c>
      <c r="AS11">
        <v>8.234507279999999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20.606620941896388</v>
      </c>
      <c r="BB11">
        <f t="shared" si="0"/>
        <v>613.44325243206481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28.353869313359617</v>
      </c>
      <c r="L12">
        <v>22.046232556036717</v>
      </c>
      <c r="M12">
        <v>0</v>
      </c>
      <c r="N12">
        <v>29.999015489629823</v>
      </c>
      <c r="O12">
        <v>50.375784057668206</v>
      </c>
      <c r="P12">
        <v>61.327250709871386</v>
      </c>
      <c r="Q12">
        <v>2.1066331658291455</v>
      </c>
      <c r="R12">
        <v>4.091312391382405</v>
      </c>
      <c r="S12">
        <v>2.6871705828220862</v>
      </c>
      <c r="T12">
        <v>0</v>
      </c>
      <c r="U12">
        <v>243.6819773124426</v>
      </c>
      <c r="V12">
        <v>0</v>
      </c>
      <c r="W12">
        <v>5.0032739312657162</v>
      </c>
      <c r="X12">
        <v>20.001243542358868</v>
      </c>
      <c r="Y12">
        <v>0</v>
      </c>
      <c r="Z12">
        <v>4.9939955999999999</v>
      </c>
      <c r="AA12">
        <v>10.83564</v>
      </c>
      <c r="AB12">
        <v>10.035570479999999</v>
      </c>
      <c r="AC12">
        <v>7.3819532319999999</v>
      </c>
      <c r="AD12">
        <v>9.2942917999999999</v>
      </c>
      <c r="AE12">
        <v>12.556885224</v>
      </c>
      <c r="AF12">
        <v>0</v>
      </c>
      <c r="AG12">
        <v>0</v>
      </c>
      <c r="AH12">
        <v>38.846886999999988</v>
      </c>
      <c r="AI12">
        <v>4.8501300000000001</v>
      </c>
      <c r="AJ12">
        <v>0</v>
      </c>
      <c r="AK12">
        <v>12.891999999999998</v>
      </c>
      <c r="AL12">
        <v>20.155330000000003</v>
      </c>
      <c r="AM12">
        <v>4.0624761904761906</v>
      </c>
      <c r="AN12">
        <v>0</v>
      </c>
      <c r="AO12">
        <v>7.2435719999999977</v>
      </c>
      <c r="AP12">
        <v>3.2862773999999999</v>
      </c>
      <c r="AQ12">
        <v>0</v>
      </c>
      <c r="AR12">
        <v>12.478512</v>
      </c>
      <c r="AS12">
        <v>8.234507279999999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20.696708264495761</v>
      </c>
      <c r="BB12">
        <f t="shared" si="0"/>
        <v>616.12508299464719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28.35512871441086</v>
      </c>
      <c r="L13">
        <v>22.046232556036717</v>
      </c>
      <c r="M13">
        <v>0</v>
      </c>
      <c r="N13">
        <v>29.999015489629823</v>
      </c>
      <c r="O13">
        <v>50.375784057668206</v>
      </c>
      <c r="P13">
        <v>61.327250709871386</v>
      </c>
      <c r="Q13">
        <v>2.1066331658291455</v>
      </c>
      <c r="R13">
        <v>5.4061565094706179</v>
      </c>
      <c r="S13">
        <v>3.2650216735340734</v>
      </c>
      <c r="T13">
        <v>0</v>
      </c>
      <c r="U13">
        <v>243.6819773124426</v>
      </c>
      <c r="V13">
        <v>0</v>
      </c>
      <c r="W13">
        <v>5.0032739312657162</v>
      </c>
      <c r="X13">
        <v>20.001243542358868</v>
      </c>
      <c r="Y13">
        <v>0</v>
      </c>
      <c r="Z13">
        <v>4.9939955999999999</v>
      </c>
      <c r="AA13">
        <v>10.83564</v>
      </c>
      <c r="AB13">
        <v>10.035570479999999</v>
      </c>
      <c r="AC13">
        <v>7.3819532319999999</v>
      </c>
      <c r="AD13">
        <v>9.2942917999999999</v>
      </c>
      <c r="AE13">
        <v>12.556885224</v>
      </c>
      <c r="AF13">
        <v>0</v>
      </c>
      <c r="AG13">
        <v>0</v>
      </c>
      <c r="AH13">
        <v>38.846886999999988</v>
      </c>
      <c r="AI13">
        <v>4.8501300000000001</v>
      </c>
      <c r="AJ13">
        <v>0</v>
      </c>
      <c r="AK13">
        <v>12.891999999999998</v>
      </c>
      <c r="AL13">
        <v>20.155330000000003</v>
      </c>
      <c r="AM13">
        <v>4.0624761904761906</v>
      </c>
      <c r="AN13">
        <v>0</v>
      </c>
      <c r="AO13">
        <v>7.2435719999999977</v>
      </c>
      <c r="AP13">
        <v>3.2862773999999999</v>
      </c>
      <c r="AQ13">
        <v>0</v>
      </c>
      <c r="AR13">
        <v>12.478512</v>
      </c>
      <c r="AS13">
        <v>8.234507279999999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20.758262195264891</v>
      </c>
      <c r="BB13">
        <f t="shared" si="0"/>
        <v>617.95748367372948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28.353869313359617</v>
      </c>
      <c r="L14">
        <v>22.046232556036717</v>
      </c>
      <c r="M14">
        <v>0</v>
      </c>
      <c r="N14">
        <v>29.999015489629823</v>
      </c>
      <c r="O14">
        <v>50.375784057668206</v>
      </c>
      <c r="P14">
        <v>61.327250709871386</v>
      </c>
      <c r="Q14">
        <v>2.1066331658291455</v>
      </c>
      <c r="R14">
        <v>5.4061565094706179</v>
      </c>
      <c r="S14">
        <v>3.2650216735340734</v>
      </c>
      <c r="T14">
        <v>0</v>
      </c>
      <c r="U14">
        <v>243.6819773124426</v>
      </c>
      <c r="V14">
        <v>0</v>
      </c>
      <c r="W14">
        <v>5.0032739312657162</v>
      </c>
      <c r="X14">
        <v>20.001243542358868</v>
      </c>
      <c r="Y14">
        <v>0</v>
      </c>
      <c r="Z14">
        <v>4.9939955999999999</v>
      </c>
      <c r="AA14">
        <v>10.83564</v>
      </c>
      <c r="AB14">
        <v>10.035570479999999</v>
      </c>
      <c r="AC14">
        <v>7.3819532319999999</v>
      </c>
      <c r="AD14">
        <v>9.2942917999999999</v>
      </c>
      <c r="AE14">
        <v>12.556885224</v>
      </c>
      <c r="AF14">
        <v>0</v>
      </c>
      <c r="AG14">
        <v>0</v>
      </c>
      <c r="AH14">
        <v>38.846886999999988</v>
      </c>
      <c r="AI14">
        <v>4.8501300000000001</v>
      </c>
      <c r="AJ14">
        <v>0</v>
      </c>
      <c r="AK14">
        <v>12.891999999999998</v>
      </c>
      <c r="AL14">
        <v>20.155330000000003</v>
      </c>
      <c r="AM14">
        <v>4.0624761904761906</v>
      </c>
      <c r="AN14">
        <v>0</v>
      </c>
      <c r="AO14">
        <v>7.2435719999999977</v>
      </c>
      <c r="AP14">
        <v>3.2862773999999999</v>
      </c>
      <c r="AQ14">
        <v>0</v>
      </c>
      <c r="AR14">
        <v>12.478512</v>
      </c>
      <c r="AS14">
        <v>8.234507279999999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20.758221104331909</v>
      </c>
      <c r="BB14">
        <f t="shared" si="0"/>
        <v>617.95626536361124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28.35512871441086</v>
      </c>
      <c r="L15">
        <v>22.046232556036717</v>
      </c>
      <c r="M15">
        <v>0</v>
      </c>
      <c r="N15">
        <v>29.999015489629823</v>
      </c>
      <c r="O15">
        <v>50.375784057668206</v>
      </c>
      <c r="P15">
        <v>61.327250709871386</v>
      </c>
      <c r="Q15">
        <v>2.1066331658291455</v>
      </c>
      <c r="R15">
        <v>5.4061565094706179</v>
      </c>
      <c r="S15">
        <v>3.2650216735340734</v>
      </c>
      <c r="T15">
        <v>0</v>
      </c>
      <c r="U15">
        <v>243.6819773124426</v>
      </c>
      <c r="V15">
        <v>0</v>
      </c>
      <c r="W15">
        <v>5.0032739312657162</v>
      </c>
      <c r="X15">
        <v>37.467700182321337</v>
      </c>
      <c r="Y15">
        <v>0</v>
      </c>
      <c r="Z15">
        <v>4.9939955999999999</v>
      </c>
      <c r="AA15">
        <v>10.83564</v>
      </c>
      <c r="AB15">
        <v>10.035570479999999</v>
      </c>
      <c r="AC15">
        <v>7.3819532319999999</v>
      </c>
      <c r="AD15">
        <v>9.2942917999999999</v>
      </c>
      <c r="AE15">
        <v>12.556885224</v>
      </c>
      <c r="AF15">
        <v>0</v>
      </c>
      <c r="AG15">
        <v>0</v>
      </c>
      <c r="AH15">
        <v>38.846886999999988</v>
      </c>
      <c r="AI15">
        <v>4.8501300000000001</v>
      </c>
      <c r="AJ15">
        <v>0</v>
      </c>
      <c r="AK15">
        <v>12.891999999999998</v>
      </c>
      <c r="AL15">
        <v>20.155330000000003</v>
      </c>
      <c r="AM15">
        <v>4.0624761904761906</v>
      </c>
      <c r="AN15">
        <v>0</v>
      </c>
      <c r="AO15">
        <v>7.2435719999999977</v>
      </c>
      <c r="AP15">
        <v>2.9283660000000005</v>
      </c>
      <c r="AQ15">
        <v>0</v>
      </c>
      <c r="AR15">
        <v>12.478512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21.309981176459562</v>
      </c>
      <c r="BB15">
        <f t="shared" si="0"/>
        <v>634.38173793449732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28.36356528406305</v>
      </c>
      <c r="L16">
        <v>22.046232556036717</v>
      </c>
      <c r="M16">
        <v>0</v>
      </c>
      <c r="N16">
        <v>29.999015489629823</v>
      </c>
      <c r="O16">
        <v>50.375784057668206</v>
      </c>
      <c r="P16">
        <v>61.327250709871386</v>
      </c>
      <c r="Q16">
        <v>2.1066331658291455</v>
      </c>
      <c r="R16">
        <v>5.4061565094706179</v>
      </c>
      <c r="S16">
        <v>3.2650216735340734</v>
      </c>
      <c r="T16">
        <v>0</v>
      </c>
      <c r="U16">
        <v>243.6819773124426</v>
      </c>
      <c r="V16">
        <v>0</v>
      </c>
      <c r="W16">
        <v>8.4789566495224094</v>
      </c>
      <c r="X16">
        <v>37.467700182321337</v>
      </c>
      <c r="Y16">
        <v>0</v>
      </c>
      <c r="Z16">
        <v>4.9939955999999999</v>
      </c>
      <c r="AA16">
        <v>10.83564</v>
      </c>
      <c r="AB16">
        <v>10.035570479999999</v>
      </c>
      <c r="AC16">
        <v>7.3819532319999999</v>
      </c>
      <c r="AD16">
        <v>9.2942917999999999</v>
      </c>
      <c r="AE16">
        <v>12.556885224</v>
      </c>
      <c r="AF16">
        <v>0</v>
      </c>
      <c r="AG16">
        <v>0</v>
      </c>
      <c r="AH16">
        <v>38.846886999999988</v>
      </c>
      <c r="AI16">
        <v>4.8501300000000001</v>
      </c>
      <c r="AJ16">
        <v>0</v>
      </c>
      <c r="AK16">
        <v>12.891999999999998</v>
      </c>
      <c r="AL16">
        <v>20.155330000000003</v>
      </c>
      <c r="AM16">
        <v>4.0624761904761906</v>
      </c>
      <c r="AN16">
        <v>0</v>
      </c>
      <c r="AO16">
        <v>7.2435719999999977</v>
      </c>
      <c r="AP16">
        <v>2.9283660000000005</v>
      </c>
      <c r="AQ16">
        <v>0</v>
      </c>
      <c r="AR16">
        <v>13.319759999999999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21.450555491019625</v>
      </c>
      <c r="BB16">
        <f t="shared" si="0"/>
        <v>638.56653090784607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28.364801045183885</v>
      </c>
      <c r="L17">
        <v>22.046232556036717</v>
      </c>
      <c r="M17">
        <v>0</v>
      </c>
      <c r="N17">
        <v>29.999015489629823</v>
      </c>
      <c r="O17">
        <v>50.375784057668206</v>
      </c>
      <c r="P17">
        <v>61.327250709871386</v>
      </c>
      <c r="Q17">
        <v>2.1066331658291455</v>
      </c>
      <c r="R17">
        <v>5.4061565094706179</v>
      </c>
      <c r="S17">
        <v>3.2650216735340734</v>
      </c>
      <c r="T17">
        <v>0</v>
      </c>
      <c r="U17">
        <v>243.6819773124426</v>
      </c>
      <c r="V17">
        <v>0</v>
      </c>
      <c r="W17">
        <v>8.4789566495224094</v>
      </c>
      <c r="X17">
        <v>37.467700182321337</v>
      </c>
      <c r="Y17">
        <v>0</v>
      </c>
      <c r="Z17">
        <v>4.9939955999999999</v>
      </c>
      <c r="AA17">
        <v>10.83564</v>
      </c>
      <c r="AB17">
        <v>10.035570479999999</v>
      </c>
      <c r="AC17">
        <v>7.3819532319999999</v>
      </c>
      <c r="AD17">
        <v>9.2942917999999999</v>
      </c>
      <c r="AE17">
        <v>12.556885224</v>
      </c>
      <c r="AF17">
        <v>0</v>
      </c>
      <c r="AG17">
        <v>0</v>
      </c>
      <c r="AH17">
        <v>38.846886999999988</v>
      </c>
      <c r="AI17">
        <v>1.778381</v>
      </c>
      <c r="AJ17">
        <v>0</v>
      </c>
      <c r="AK17">
        <v>12.891999999999998</v>
      </c>
      <c r="AL17">
        <v>20.155330000000003</v>
      </c>
      <c r="AM17">
        <v>4.0624761904761906</v>
      </c>
      <c r="AN17">
        <v>0</v>
      </c>
      <c r="AO17">
        <v>7.2435719999999977</v>
      </c>
      <c r="AP17">
        <v>2.9283660000000005</v>
      </c>
      <c r="AQ17">
        <v>0</v>
      </c>
      <c r="AR17">
        <v>13.319759999999999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21.350763711814718</v>
      </c>
      <c r="BB17">
        <f t="shared" si="0"/>
        <v>635.59580944817174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28.36356528406305</v>
      </c>
      <c r="L18">
        <v>22.046232556036717</v>
      </c>
      <c r="M18">
        <v>0</v>
      </c>
      <c r="N18">
        <v>29.999015489629823</v>
      </c>
      <c r="O18">
        <v>50.375784057668206</v>
      </c>
      <c r="P18">
        <v>61.327250709871386</v>
      </c>
      <c r="Q18">
        <v>2.1066331658291455</v>
      </c>
      <c r="R18">
        <v>5.4061565094706179</v>
      </c>
      <c r="S18">
        <v>3.2650216735340734</v>
      </c>
      <c r="T18">
        <v>0</v>
      </c>
      <c r="U18">
        <v>243.6819773124426</v>
      </c>
      <c r="V18">
        <v>0</v>
      </c>
      <c r="W18">
        <v>8.4789566495224094</v>
      </c>
      <c r="X18">
        <v>37.467700182321337</v>
      </c>
      <c r="Y18">
        <v>0</v>
      </c>
      <c r="Z18">
        <v>4.9939955999999999</v>
      </c>
      <c r="AA18">
        <v>10.83564</v>
      </c>
      <c r="AB18">
        <v>10.035570479999999</v>
      </c>
      <c r="AC18">
        <v>7.3819532319999999</v>
      </c>
      <c r="AD18">
        <v>9.2942917999999999</v>
      </c>
      <c r="AE18">
        <v>12.556885224</v>
      </c>
      <c r="AF18">
        <v>0</v>
      </c>
      <c r="AG18">
        <v>0</v>
      </c>
      <c r="AH18">
        <v>38.846886999999988</v>
      </c>
      <c r="AI18">
        <v>4.5267879999999998</v>
      </c>
      <c r="AJ18">
        <v>0</v>
      </c>
      <c r="AK18">
        <v>12.891999999999998</v>
      </c>
      <c r="AL18">
        <v>20.155330000000003</v>
      </c>
      <c r="AM18">
        <v>4.0624761904761906</v>
      </c>
      <c r="AN18">
        <v>0</v>
      </c>
      <c r="AO18">
        <v>7.2435719999999977</v>
      </c>
      <c r="AP18">
        <v>2.9283660000000005</v>
      </c>
      <c r="AQ18">
        <v>0</v>
      </c>
      <c r="AR18">
        <v>13.319759999999999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21.440046749019626</v>
      </c>
      <c r="BB18">
        <f t="shared" si="0"/>
        <v>638.253697649846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28.364801045183885</v>
      </c>
      <c r="L19">
        <v>22.046232556036717</v>
      </c>
      <c r="M19">
        <v>0</v>
      </c>
      <c r="N19">
        <v>29.999015489629823</v>
      </c>
      <c r="O19">
        <v>50.375784057668206</v>
      </c>
      <c r="P19">
        <v>61.327250709871386</v>
      </c>
      <c r="Q19">
        <v>2.1066331658291455</v>
      </c>
      <c r="R19">
        <v>5.4061565094706179</v>
      </c>
      <c r="S19">
        <v>3.2650216735340734</v>
      </c>
      <c r="T19">
        <v>0</v>
      </c>
      <c r="U19">
        <v>243.6819773124426</v>
      </c>
      <c r="V19">
        <v>0</v>
      </c>
      <c r="W19">
        <v>3.9992647598253277</v>
      </c>
      <c r="X19">
        <v>20.001243542358868</v>
      </c>
      <c r="Y19">
        <v>0</v>
      </c>
      <c r="Z19">
        <v>4.9939955999999999</v>
      </c>
      <c r="AA19">
        <v>10.83564</v>
      </c>
      <c r="AB19">
        <v>10.035570479999999</v>
      </c>
      <c r="AC19">
        <v>7.3819532319999999</v>
      </c>
      <c r="AD19">
        <v>9.2942917999999999</v>
      </c>
      <c r="AE19">
        <v>12.556885224</v>
      </c>
      <c r="AF19">
        <v>0</v>
      </c>
      <c r="AG19">
        <v>0</v>
      </c>
      <c r="AH19">
        <v>38.846886999999988</v>
      </c>
      <c r="AI19">
        <v>4.5267879999999998</v>
      </c>
      <c r="AJ19">
        <v>0</v>
      </c>
      <c r="AK19">
        <v>12.891999999999998</v>
      </c>
      <c r="AL19">
        <v>20.155330000000003</v>
      </c>
      <c r="AM19">
        <v>4.0624761904761906</v>
      </c>
      <c r="AN19">
        <v>0</v>
      </c>
      <c r="AO19">
        <v>7.2435719999999977</v>
      </c>
      <c r="AP19">
        <v>2.9283660000000005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20.726837079955981</v>
      </c>
      <c r="BB19">
        <f t="shared" si="0"/>
        <v>617.02199455037101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28.36356528406305</v>
      </c>
      <c r="L20">
        <v>22.046232556036717</v>
      </c>
      <c r="M20">
        <v>0</v>
      </c>
      <c r="N20">
        <v>29.999015489629823</v>
      </c>
      <c r="O20">
        <v>50.375784057668206</v>
      </c>
      <c r="P20">
        <v>61.327250709871386</v>
      </c>
      <c r="Q20">
        <v>2.8102651791044782</v>
      </c>
      <c r="R20">
        <v>5.4061565094706179</v>
      </c>
      <c r="S20">
        <v>3.2650216735340734</v>
      </c>
      <c r="T20">
        <v>0</v>
      </c>
      <c r="U20">
        <v>243.6819773124426</v>
      </c>
      <c r="V20">
        <v>0</v>
      </c>
      <c r="W20">
        <v>3.9992647598253277</v>
      </c>
      <c r="X20">
        <v>20.001243542358868</v>
      </c>
      <c r="Y20">
        <v>0</v>
      </c>
      <c r="Z20">
        <v>4.9939955999999999</v>
      </c>
      <c r="AA20">
        <v>10.83564</v>
      </c>
      <c r="AB20">
        <v>10.035570479999999</v>
      </c>
      <c r="AC20">
        <v>7.3819532319999999</v>
      </c>
      <c r="AD20">
        <v>9.2942917999999999</v>
      </c>
      <c r="AE20">
        <v>12.556885224</v>
      </c>
      <c r="AF20">
        <v>0</v>
      </c>
      <c r="AG20">
        <v>0</v>
      </c>
      <c r="AH20">
        <v>38.846886999999988</v>
      </c>
      <c r="AI20">
        <v>4.5267879999999998</v>
      </c>
      <c r="AJ20">
        <v>0</v>
      </c>
      <c r="AK20">
        <v>12.891999999999998</v>
      </c>
      <c r="AL20">
        <v>20.155330000000003</v>
      </c>
      <c r="AM20">
        <v>4.0624761904761906</v>
      </c>
      <c r="AN20">
        <v>0</v>
      </c>
      <c r="AO20">
        <v>7.2435719999999977</v>
      </c>
      <c r="AP20">
        <v>2.9283660000000005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20.722324457062488</v>
      </c>
      <c r="BB20">
        <f t="shared" si="0"/>
        <v>616.88765542541898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28.364801045183885</v>
      </c>
      <c r="L21">
        <v>22.046232556036717</v>
      </c>
      <c r="M21">
        <v>0</v>
      </c>
      <c r="N21">
        <v>29.999015489629823</v>
      </c>
      <c r="O21">
        <v>50.375784057668206</v>
      </c>
      <c r="P21">
        <v>61.327250709871386</v>
      </c>
      <c r="Q21">
        <v>2.8102651791044782</v>
      </c>
      <c r="R21">
        <v>5.4061565094706179</v>
      </c>
      <c r="S21">
        <v>3.2650216735340734</v>
      </c>
      <c r="T21">
        <v>0</v>
      </c>
      <c r="U21">
        <v>243.6819773124426</v>
      </c>
      <c r="V21">
        <v>0</v>
      </c>
      <c r="W21">
        <v>3.9992647598253277</v>
      </c>
      <c r="X21">
        <v>20.001243542358868</v>
      </c>
      <c r="Y21">
        <v>0</v>
      </c>
      <c r="Z21">
        <v>4.9939955999999999</v>
      </c>
      <c r="AA21">
        <v>10.83564</v>
      </c>
      <c r="AB21">
        <v>10.035570479999999</v>
      </c>
      <c r="AC21">
        <v>7.3819532319999999</v>
      </c>
      <c r="AD21">
        <v>9.2942917999999999</v>
      </c>
      <c r="AE21">
        <v>12.556885224</v>
      </c>
      <c r="AF21">
        <v>0</v>
      </c>
      <c r="AG21">
        <v>0</v>
      </c>
      <c r="AH21">
        <v>38.846886999999988</v>
      </c>
      <c r="AI21">
        <v>4.8501300000000001</v>
      </c>
      <c r="AJ21">
        <v>0</v>
      </c>
      <c r="AK21">
        <v>12.891999999999998</v>
      </c>
      <c r="AL21">
        <v>20.155330000000003</v>
      </c>
      <c r="AM21">
        <v>4.0624761904761906</v>
      </c>
      <c r="AN21">
        <v>0</v>
      </c>
      <c r="AO21">
        <v>7.2435719999999977</v>
      </c>
      <c r="AP21">
        <v>2.9283660000000005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20.732873325857579</v>
      </c>
      <c r="BB21">
        <f t="shared" si="0"/>
        <v>617.20168431774482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28.36356528406305</v>
      </c>
      <c r="L22">
        <v>22.046232556036717</v>
      </c>
      <c r="M22">
        <v>0</v>
      </c>
      <c r="N22">
        <v>29.999015489629823</v>
      </c>
      <c r="O22">
        <v>50.375784057668206</v>
      </c>
      <c r="P22">
        <v>61.327250709871386</v>
      </c>
      <c r="Q22">
        <v>2.8102651791044782</v>
      </c>
      <c r="R22">
        <v>5.4061565094706179</v>
      </c>
      <c r="S22">
        <v>3.2650216735340734</v>
      </c>
      <c r="T22">
        <v>0</v>
      </c>
      <c r="U22">
        <v>243.6819773124426</v>
      </c>
      <c r="V22">
        <v>0</v>
      </c>
      <c r="W22">
        <v>3.9992647598253277</v>
      </c>
      <c r="X22">
        <v>22.00264520661921</v>
      </c>
      <c r="Y22">
        <v>0</v>
      </c>
      <c r="Z22">
        <v>4.9939955999999999</v>
      </c>
      <c r="AA22">
        <v>10.83564</v>
      </c>
      <c r="AB22">
        <v>10.035570479999999</v>
      </c>
      <c r="AC22">
        <v>7.3819532319999999</v>
      </c>
      <c r="AD22">
        <v>9.2942917999999999</v>
      </c>
      <c r="AE22">
        <v>12.556885224</v>
      </c>
      <c r="AF22">
        <v>0</v>
      </c>
      <c r="AG22">
        <v>0</v>
      </c>
      <c r="AH22">
        <v>38.846886999999988</v>
      </c>
      <c r="AI22">
        <v>4.8501300000000001</v>
      </c>
      <c r="AJ22">
        <v>0</v>
      </c>
      <c r="AK22">
        <v>12.891999999999998</v>
      </c>
      <c r="AL22">
        <v>20.155330000000003</v>
      </c>
      <c r="AM22">
        <v>4.0624761904761906</v>
      </c>
      <c r="AN22">
        <v>0</v>
      </c>
      <c r="AO22">
        <v>7.2435719999999977</v>
      </c>
      <c r="AP22">
        <v>2.9283660000000005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20.797878753150943</v>
      </c>
      <c r="BB22">
        <f t="shared" si="0"/>
        <v>619.13684479359097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28.364801045183885</v>
      </c>
      <c r="L23">
        <v>21.849962134451822</v>
      </c>
      <c r="M23">
        <v>0</v>
      </c>
      <c r="N23">
        <v>29.999015489629823</v>
      </c>
      <c r="O23">
        <v>50.375784057668206</v>
      </c>
      <c r="P23">
        <v>61.327250709871386</v>
      </c>
      <c r="Q23">
        <v>2.7494994909437556</v>
      </c>
      <c r="R23">
        <v>5.16883604473818</v>
      </c>
      <c r="S23">
        <v>3.0295342260216844</v>
      </c>
      <c r="T23">
        <v>0</v>
      </c>
      <c r="U23">
        <v>243.6819773124426</v>
      </c>
      <c r="V23">
        <v>0</v>
      </c>
      <c r="W23">
        <v>3.9992647598253277</v>
      </c>
      <c r="X23">
        <v>20.001243542358868</v>
      </c>
      <c r="Y23">
        <v>0</v>
      </c>
      <c r="Z23">
        <v>4.9939955999999999</v>
      </c>
      <c r="AA23">
        <v>10.83564</v>
      </c>
      <c r="AB23">
        <v>10.035570479999999</v>
      </c>
      <c r="AC23">
        <v>7.3819532319999999</v>
      </c>
      <c r="AD23">
        <v>9.2942917999999999</v>
      </c>
      <c r="AE23">
        <v>12.556885224</v>
      </c>
      <c r="AF23">
        <v>0</v>
      </c>
      <c r="AG23">
        <v>0</v>
      </c>
      <c r="AH23">
        <v>38.846886999999988</v>
      </c>
      <c r="AI23">
        <v>4.8501300000000001</v>
      </c>
      <c r="AJ23">
        <v>0</v>
      </c>
      <c r="AK23">
        <v>12.891999999999998</v>
      </c>
      <c r="AL23">
        <v>20.155330000000003</v>
      </c>
      <c r="AM23">
        <v>4.0624761904761906</v>
      </c>
      <c r="AN23">
        <v>0</v>
      </c>
      <c r="AO23">
        <v>7.2435719999999977</v>
      </c>
      <c r="AP23">
        <v>2.9283660000000005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20.709153681656826</v>
      </c>
      <c r="BB23">
        <f t="shared" si="0"/>
        <v>616.49555993995511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28.36356528406305</v>
      </c>
      <c r="L24">
        <v>21.849962134451822</v>
      </c>
      <c r="M24">
        <v>0</v>
      </c>
      <c r="N24">
        <v>29.999015489629823</v>
      </c>
      <c r="O24">
        <v>50.375784057668206</v>
      </c>
      <c r="P24">
        <v>61.327250709871386</v>
      </c>
      <c r="Q24">
        <v>2.7494994909437556</v>
      </c>
      <c r="R24">
        <v>5.16883604473818</v>
      </c>
      <c r="S24">
        <v>3.0295342260216844</v>
      </c>
      <c r="T24">
        <v>0</v>
      </c>
      <c r="U24">
        <v>243.6819773124426</v>
      </c>
      <c r="V24">
        <v>0</v>
      </c>
      <c r="W24">
        <v>3.9992647598253277</v>
      </c>
      <c r="X24">
        <v>20.001243542358868</v>
      </c>
      <c r="Y24">
        <v>0</v>
      </c>
      <c r="Z24">
        <v>4.9939955999999999</v>
      </c>
      <c r="AA24">
        <v>10.83564</v>
      </c>
      <c r="AB24">
        <v>10.035570479999999</v>
      </c>
      <c r="AC24">
        <v>7.3819532319999999</v>
      </c>
      <c r="AD24">
        <v>9.2942917999999999</v>
      </c>
      <c r="AE24">
        <v>12.556885224</v>
      </c>
      <c r="AF24">
        <v>0</v>
      </c>
      <c r="AG24">
        <v>0</v>
      </c>
      <c r="AH24">
        <v>38.846886999999988</v>
      </c>
      <c r="AI24">
        <v>4.8501300000000001</v>
      </c>
      <c r="AJ24">
        <v>0</v>
      </c>
      <c r="AK24">
        <v>12.891999999999998</v>
      </c>
      <c r="AL24">
        <v>20.155330000000003</v>
      </c>
      <c r="AM24">
        <v>4.0624761904761906</v>
      </c>
      <c r="AN24">
        <v>0</v>
      </c>
      <c r="AO24">
        <v>7.2435719999999977</v>
      </c>
      <c r="AP24">
        <v>2.9283660000000005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20.709113554861741</v>
      </c>
      <c r="BB24">
        <f t="shared" si="0"/>
        <v>616.49436430562946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28.364801045183885</v>
      </c>
      <c r="L25">
        <v>21.849962134451822</v>
      </c>
      <c r="M25">
        <v>0</v>
      </c>
      <c r="N25">
        <v>29.999015489629823</v>
      </c>
      <c r="O25">
        <v>50.375784057668206</v>
      </c>
      <c r="P25">
        <v>61.327250709871386</v>
      </c>
      <c r="Q25">
        <v>5.7239572907930718</v>
      </c>
      <c r="R25">
        <v>11.131197597722961</v>
      </c>
      <c r="S25">
        <v>6.9266606389530407</v>
      </c>
      <c r="T25">
        <v>0</v>
      </c>
      <c r="U25">
        <v>243.6819773124426</v>
      </c>
      <c r="V25">
        <v>5.2707738264580364</v>
      </c>
      <c r="W25">
        <v>8.47807370703004</v>
      </c>
      <c r="X25">
        <v>37.46770030762108</v>
      </c>
      <c r="Y25">
        <v>0</v>
      </c>
      <c r="Z25">
        <v>4.9939955999999999</v>
      </c>
      <c r="AA25">
        <v>10.83564</v>
      </c>
      <c r="AB25">
        <v>10.035570479999999</v>
      </c>
      <c r="AC25">
        <v>7.3819532319999999</v>
      </c>
      <c r="AD25">
        <v>9.2942917999999999</v>
      </c>
      <c r="AE25">
        <v>12.556885224</v>
      </c>
      <c r="AF25">
        <v>0</v>
      </c>
      <c r="AG25">
        <v>0</v>
      </c>
      <c r="AH25">
        <v>38.846886999999988</v>
      </c>
      <c r="AI25">
        <v>1.2933679999999999</v>
      </c>
      <c r="AJ25">
        <v>0</v>
      </c>
      <c r="AK25">
        <v>12.891999999999998</v>
      </c>
      <c r="AL25">
        <v>20.155330000000003</v>
      </c>
      <c r="AM25">
        <v>4.0624761904761906</v>
      </c>
      <c r="AN25">
        <v>0</v>
      </c>
      <c r="AO25">
        <v>7.2435719999999977</v>
      </c>
      <c r="AP25">
        <v>2.9283660000000005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21.895183312274636</v>
      </c>
      <c r="BB25">
        <f t="shared" si="0"/>
        <v>651.80275361402767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30.864209171383646</v>
      </c>
      <c r="L26">
        <v>65.250067636448577</v>
      </c>
      <c r="M26">
        <v>0</v>
      </c>
      <c r="N26">
        <v>29.999015489629823</v>
      </c>
      <c r="O26">
        <v>50.375784057668206</v>
      </c>
      <c r="P26">
        <v>61.327250709871386</v>
      </c>
      <c r="Q26">
        <v>5.7239572907930718</v>
      </c>
      <c r="R26">
        <v>11.131197597722961</v>
      </c>
      <c r="S26">
        <v>6.9266606389530407</v>
      </c>
      <c r="T26">
        <v>0</v>
      </c>
      <c r="U26">
        <v>243.6819773124426</v>
      </c>
      <c r="V26">
        <v>5.2701813333333325</v>
      </c>
      <c r="W26">
        <v>8.47807370703004</v>
      </c>
      <c r="X26">
        <v>37.46770030762108</v>
      </c>
      <c r="Y26">
        <v>0</v>
      </c>
      <c r="Z26">
        <v>4.9939955999999999</v>
      </c>
      <c r="AA26">
        <v>10.83564</v>
      </c>
      <c r="AB26">
        <v>10.035570479999999</v>
      </c>
      <c r="AC26">
        <v>7.3819532319999999</v>
      </c>
      <c r="AD26">
        <v>9.2942917999999999</v>
      </c>
      <c r="AE26">
        <v>12.556885224</v>
      </c>
      <c r="AF26">
        <v>0</v>
      </c>
      <c r="AG26">
        <v>0</v>
      </c>
      <c r="AH26">
        <v>38.846886999999988</v>
      </c>
      <c r="AI26">
        <v>1.6167100000000001</v>
      </c>
      <c r="AJ26">
        <v>0</v>
      </c>
      <c r="AK26">
        <v>12.891999999999998</v>
      </c>
      <c r="AL26">
        <v>20.155330000000003</v>
      </c>
      <c r="AM26">
        <v>4.0624761904761906</v>
      </c>
      <c r="AN26">
        <v>0</v>
      </c>
      <c r="AO26">
        <v>7.2435719999999977</v>
      </c>
      <c r="AP26">
        <v>2.9283660000000005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23.397406678457781</v>
      </c>
      <c r="BB26">
        <f t="shared" si="0"/>
        <v>696.52279338291635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30.872425094418727</v>
      </c>
      <c r="L27">
        <v>22.046232556036717</v>
      </c>
      <c r="M27">
        <v>0</v>
      </c>
      <c r="N27">
        <v>29.999015489629823</v>
      </c>
      <c r="O27">
        <v>50.375784057668206</v>
      </c>
      <c r="P27">
        <v>61.327250709871386</v>
      </c>
      <c r="Q27">
        <v>5.7240637549549556</v>
      </c>
      <c r="R27">
        <v>11.131783014170841</v>
      </c>
      <c r="S27">
        <v>6.9275196168294517</v>
      </c>
      <c r="T27">
        <v>0</v>
      </c>
      <c r="U27">
        <v>243.6819773124426</v>
      </c>
      <c r="V27">
        <v>4.7595998223801068</v>
      </c>
      <c r="W27">
        <v>8.47807370703004</v>
      </c>
      <c r="X27">
        <v>37.46770030762108</v>
      </c>
      <c r="Y27">
        <v>0</v>
      </c>
      <c r="Z27">
        <v>4.9939955999999999</v>
      </c>
      <c r="AA27">
        <v>10.83564</v>
      </c>
      <c r="AB27">
        <v>10.035570479999999</v>
      </c>
      <c r="AC27">
        <v>7.3819532319999999</v>
      </c>
      <c r="AD27">
        <v>9.2942917999999999</v>
      </c>
      <c r="AE27">
        <v>12.556885224</v>
      </c>
      <c r="AF27">
        <v>0</v>
      </c>
      <c r="AG27">
        <v>0</v>
      </c>
      <c r="AH27">
        <v>38.846886999999988</v>
      </c>
      <c r="AI27">
        <v>3.556762</v>
      </c>
      <c r="AJ27">
        <v>0</v>
      </c>
      <c r="AK27">
        <v>12.891999999999998</v>
      </c>
      <c r="AL27">
        <v>20.155330000000003</v>
      </c>
      <c r="AM27">
        <v>4.0624761904761906</v>
      </c>
      <c r="AN27">
        <v>0</v>
      </c>
      <c r="AO27">
        <v>7.2435719999999977</v>
      </c>
      <c r="AP27">
        <v>2.9283660000000005</v>
      </c>
      <c r="AQ27">
        <v>0</v>
      </c>
      <c r="AR27">
        <v>12.478512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22.040057644062006</v>
      </c>
      <c r="BB27">
        <f t="shared" si="0"/>
        <v>656.11554460746822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30.864118545692818</v>
      </c>
      <c r="L28">
        <v>65.250067636448577</v>
      </c>
      <c r="M28">
        <v>0</v>
      </c>
      <c r="N28">
        <v>29.999015489629823</v>
      </c>
      <c r="O28">
        <v>50.375784057668206</v>
      </c>
      <c r="P28">
        <v>61.327250709871386</v>
      </c>
      <c r="Q28">
        <v>5.7240637549549556</v>
      </c>
      <c r="R28">
        <v>11.131783014170841</v>
      </c>
      <c r="S28">
        <v>6.9275196168294517</v>
      </c>
      <c r="T28">
        <v>0</v>
      </c>
      <c r="U28">
        <v>243.6819773124426</v>
      </c>
      <c r="V28">
        <v>4.7595998223801068</v>
      </c>
      <c r="W28">
        <v>8.47807370703004</v>
      </c>
      <c r="X28">
        <v>37.46770030762108</v>
      </c>
      <c r="Y28">
        <v>0</v>
      </c>
      <c r="Z28">
        <v>4.9939955999999999</v>
      </c>
      <c r="AA28">
        <v>10.83564</v>
      </c>
      <c r="AB28">
        <v>10.035570479999999</v>
      </c>
      <c r="AC28">
        <v>7.3819532319999999</v>
      </c>
      <c r="AD28">
        <v>9.2942917999999999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12.891999999999998</v>
      </c>
      <c r="AL28">
        <v>20.155330000000003</v>
      </c>
      <c r="AM28">
        <v>4.0624761904761906</v>
      </c>
      <c r="AN28">
        <v>0</v>
      </c>
      <c r="AO28">
        <v>7.2435719999999977</v>
      </c>
      <c r="AP28">
        <v>2.9283660000000005</v>
      </c>
      <c r="AQ28">
        <v>0</v>
      </c>
      <c r="AR28">
        <v>12.478512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23.87476532812811</v>
      </c>
      <c r="BB28">
        <f t="shared" si="0"/>
        <v>710.73338745508806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39.999173143707623</v>
      </c>
      <c r="L29">
        <v>65.250067636448577</v>
      </c>
      <c r="M29">
        <v>0</v>
      </c>
      <c r="N29">
        <v>29.999015489629823</v>
      </c>
      <c r="O29">
        <v>50.375784057668206</v>
      </c>
      <c r="P29">
        <v>61.327250709871386</v>
      </c>
      <c r="Q29">
        <v>5.7240637549549556</v>
      </c>
      <c r="R29">
        <v>11.131783014170841</v>
      </c>
      <c r="S29">
        <v>6.9275196168294517</v>
      </c>
      <c r="T29">
        <v>0</v>
      </c>
      <c r="U29">
        <v>243.6819773124426</v>
      </c>
      <c r="V29">
        <v>4.7595998223801068</v>
      </c>
      <c r="W29">
        <v>8.47807370703004</v>
      </c>
      <c r="X29">
        <v>37.46770030762108</v>
      </c>
      <c r="Y29">
        <v>0</v>
      </c>
      <c r="Z29">
        <v>4.9939955999999999</v>
      </c>
      <c r="AA29">
        <v>10.83564</v>
      </c>
      <c r="AB29">
        <v>10.035570479999999</v>
      </c>
      <c r="AC29">
        <v>7.3819532319999999</v>
      </c>
      <c r="AD29">
        <v>9.2942917999999999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12.891999999999998</v>
      </c>
      <c r="AL29">
        <v>21.247200000000003</v>
      </c>
      <c r="AM29">
        <v>4.0624761904761906</v>
      </c>
      <c r="AN29">
        <v>0</v>
      </c>
      <c r="AO29">
        <v>7.2435719999999977</v>
      </c>
      <c r="AP29">
        <v>2.9283660000000005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24.207140196452233</v>
      </c>
      <c r="BB29">
        <f t="shared" si="0"/>
        <v>720.6279371847786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39.999173143707623</v>
      </c>
      <c r="L30">
        <v>65.250067636448577</v>
      </c>
      <c r="M30">
        <v>0</v>
      </c>
      <c r="N30">
        <v>29.999015489629823</v>
      </c>
      <c r="O30">
        <v>50.375784057668206</v>
      </c>
      <c r="P30">
        <v>61.327250709871386</v>
      </c>
      <c r="Q30">
        <v>5.7240637549549556</v>
      </c>
      <c r="R30">
        <v>11.131783014170841</v>
      </c>
      <c r="S30">
        <v>6.9275196168294517</v>
      </c>
      <c r="T30">
        <v>0</v>
      </c>
      <c r="U30">
        <v>243.6819773124426</v>
      </c>
      <c r="V30">
        <v>4.7595998223801068</v>
      </c>
      <c r="W30">
        <v>8.47807370703004</v>
      </c>
      <c r="X30">
        <v>37.46770030762108</v>
      </c>
      <c r="Y30">
        <v>0</v>
      </c>
      <c r="Z30">
        <v>4.9939955999999999</v>
      </c>
      <c r="AA30">
        <v>10.83564</v>
      </c>
      <c r="AB30">
        <v>10.035570479999999</v>
      </c>
      <c r="AC30">
        <v>7.3819532319999999</v>
      </c>
      <c r="AD30">
        <v>9.2942917999999999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12.891999999999998</v>
      </c>
      <c r="AL30">
        <v>21.247200000000003</v>
      </c>
      <c r="AM30">
        <v>4.0624761904761906</v>
      </c>
      <c r="AN30">
        <v>0</v>
      </c>
      <c r="AO30">
        <v>7.2435719999999977</v>
      </c>
      <c r="AP30">
        <v>2.9283660000000005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24.207140196452233</v>
      </c>
      <c r="BB30">
        <f t="shared" si="0"/>
        <v>720.6279371847786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51.791780196448812</v>
      </c>
      <c r="L31">
        <v>65.250067636448577</v>
      </c>
      <c r="M31">
        <v>0</v>
      </c>
      <c r="N31">
        <v>29.999015489629823</v>
      </c>
      <c r="O31">
        <v>50.375784057668206</v>
      </c>
      <c r="P31">
        <v>61.327250709871386</v>
      </c>
      <c r="Q31">
        <v>5.7240637549549556</v>
      </c>
      <c r="R31">
        <v>11.131783014170841</v>
      </c>
      <c r="S31">
        <v>6.9275196168294517</v>
      </c>
      <c r="T31">
        <v>0</v>
      </c>
      <c r="U31">
        <v>243.6819773124426</v>
      </c>
      <c r="V31">
        <v>4.7595998223801068</v>
      </c>
      <c r="W31">
        <v>8.47807370703004</v>
      </c>
      <c r="X31">
        <v>37.46770030762108</v>
      </c>
      <c r="Y31">
        <v>0</v>
      </c>
      <c r="Z31">
        <v>4.9939955999999999</v>
      </c>
      <c r="AA31">
        <v>10.83564</v>
      </c>
      <c r="AB31">
        <v>10.035570479999999</v>
      </c>
      <c r="AC31">
        <v>7.3819532319999999</v>
      </c>
      <c r="AD31">
        <v>9.2942917999999999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12.891999999999998</v>
      </c>
      <c r="AL31">
        <v>21.247200000000003</v>
      </c>
      <c r="AM31">
        <v>4.0624761904761906</v>
      </c>
      <c r="AN31">
        <v>0</v>
      </c>
      <c r="AO31">
        <v>7.2435719999999977</v>
      </c>
      <c r="AP31">
        <v>2.9283660000000005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24.590400020320654</v>
      </c>
      <c r="BB31">
        <f t="shared" si="0"/>
        <v>732.03728441365138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51.791780196448812</v>
      </c>
      <c r="L32">
        <v>65.250067636448577</v>
      </c>
      <c r="M32">
        <v>0</v>
      </c>
      <c r="N32">
        <v>29.999015489629823</v>
      </c>
      <c r="O32">
        <v>50.375784057668206</v>
      </c>
      <c r="P32">
        <v>61.327250709871386</v>
      </c>
      <c r="Q32">
        <v>5.7240637549549556</v>
      </c>
      <c r="R32">
        <v>11.131783014170841</v>
      </c>
      <c r="S32">
        <v>6.9275196168294517</v>
      </c>
      <c r="T32">
        <v>0</v>
      </c>
      <c r="U32">
        <v>243.6819773124426</v>
      </c>
      <c r="V32">
        <v>4.7595998223801068</v>
      </c>
      <c r="W32">
        <v>8.47807370703004</v>
      </c>
      <c r="X32">
        <v>37.46770030762108</v>
      </c>
      <c r="Y32">
        <v>0</v>
      </c>
      <c r="Z32">
        <v>4.9939955999999999</v>
      </c>
      <c r="AA32">
        <v>10.83564</v>
      </c>
      <c r="AB32">
        <v>10.035570479999999</v>
      </c>
      <c r="AC32">
        <v>7.3819532319999999</v>
      </c>
      <c r="AD32">
        <v>9.2942917999999999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12.891999999999998</v>
      </c>
      <c r="AL32">
        <v>21.247200000000003</v>
      </c>
      <c r="AM32">
        <v>4.0624761904761906</v>
      </c>
      <c r="AN32">
        <v>0</v>
      </c>
      <c r="AO32">
        <v>7.2435719999999977</v>
      </c>
      <c r="AP32">
        <v>2.9283660000000005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24.590400020320654</v>
      </c>
      <c r="BB32">
        <f t="shared" si="0"/>
        <v>732.03728441365138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51.791780196448812</v>
      </c>
      <c r="L33">
        <v>22.005356067555454</v>
      </c>
      <c r="M33">
        <v>0</v>
      </c>
      <c r="N33">
        <v>29.999015489629823</v>
      </c>
      <c r="O33">
        <v>50.375784057668206</v>
      </c>
      <c r="P33">
        <v>61.327250709871386</v>
      </c>
      <c r="Q33">
        <v>5.7281585000000002</v>
      </c>
      <c r="R33">
        <v>11.130424898753116</v>
      </c>
      <c r="S33">
        <v>6.9256391321344797</v>
      </c>
      <c r="T33">
        <v>0</v>
      </c>
      <c r="U33">
        <v>243.6819773124426</v>
      </c>
      <c r="V33">
        <v>4.7595998223801068</v>
      </c>
      <c r="W33">
        <v>8.47807370703004</v>
      </c>
      <c r="X33">
        <v>37.46770030762108</v>
      </c>
      <c r="Y33">
        <v>0</v>
      </c>
      <c r="Z33">
        <v>4.9939955999999999</v>
      </c>
      <c r="AA33">
        <v>10.83564</v>
      </c>
      <c r="AB33">
        <v>10.035570479999999</v>
      </c>
      <c r="AC33">
        <v>7.3819532319999999</v>
      </c>
      <c r="AD33">
        <v>9.2942917999999999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12.891999999999998</v>
      </c>
      <c r="AL33">
        <v>21.247200000000003</v>
      </c>
      <c r="AM33">
        <v>4.0624761904761906</v>
      </c>
      <c r="AN33">
        <v>0</v>
      </c>
      <c r="AO33">
        <v>7.2435719999999977</v>
      </c>
      <c r="AP33">
        <v>2.9283660000000005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23.18497466972158</v>
      </c>
      <c r="BB33">
        <f t="shared" si="0"/>
        <v>690.19885434028981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28.32305777426993</v>
      </c>
      <c r="L34">
        <v>22.005356067555454</v>
      </c>
      <c r="M34">
        <v>0</v>
      </c>
      <c r="N34">
        <v>29.999015489629823</v>
      </c>
      <c r="O34">
        <v>50.375784057668206</v>
      </c>
      <c r="P34">
        <v>61.327250709871386</v>
      </c>
      <c r="Q34">
        <v>5.7249915401262399</v>
      </c>
      <c r="R34">
        <v>11.130255427290837</v>
      </c>
      <c r="S34">
        <v>6.9231623028883682</v>
      </c>
      <c r="T34">
        <v>0</v>
      </c>
      <c r="U34">
        <v>243.6819773124426</v>
      </c>
      <c r="V34">
        <v>4.7643661450924606</v>
      </c>
      <c r="W34">
        <v>8.4789566495224094</v>
      </c>
      <c r="X34">
        <v>37.467700182321337</v>
      </c>
      <c r="Y34">
        <v>0</v>
      </c>
      <c r="Z34">
        <v>4.9939955999999999</v>
      </c>
      <c r="AA34">
        <v>10.83564</v>
      </c>
      <c r="AB34">
        <v>10.035570479999999</v>
      </c>
      <c r="AC34">
        <v>7.3819532319999999</v>
      </c>
      <c r="AD34">
        <v>9.2942917999999999</v>
      </c>
      <c r="AE34">
        <v>12.556885224</v>
      </c>
      <c r="AF34">
        <v>0</v>
      </c>
      <c r="AG34">
        <v>0</v>
      </c>
      <c r="AH34">
        <v>38.846886999999988</v>
      </c>
      <c r="AI34">
        <v>5.8201559999999999</v>
      </c>
      <c r="AJ34">
        <v>0</v>
      </c>
      <c r="AK34">
        <v>12.891999999999998</v>
      </c>
      <c r="AL34">
        <v>21.247200000000003</v>
      </c>
      <c r="AM34">
        <v>4.0624761904761906</v>
      </c>
      <c r="AN34">
        <v>0</v>
      </c>
      <c r="AO34">
        <v>7.2435719999999977</v>
      </c>
      <c r="AP34">
        <v>2.9283660000000005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22.0649428502478</v>
      </c>
      <c r="BB34">
        <f t="shared" si="0"/>
        <v>656.8563716169075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28.061795857519794</v>
      </c>
      <c r="L35">
        <v>21.849962134451822</v>
      </c>
      <c r="M35">
        <v>0</v>
      </c>
      <c r="N35">
        <v>29.999015489629823</v>
      </c>
      <c r="O35">
        <v>50.375784057668206</v>
      </c>
      <c r="P35">
        <v>61.327250709871386</v>
      </c>
      <c r="Q35">
        <v>2.8117880523364489</v>
      </c>
      <c r="R35">
        <v>4.4550920828169005</v>
      </c>
      <c r="S35">
        <v>2.8932354295532643</v>
      </c>
      <c r="T35">
        <v>0</v>
      </c>
      <c r="U35">
        <v>243.6819773124426</v>
      </c>
      <c r="V35">
        <v>0</v>
      </c>
      <c r="W35">
        <v>4.083254462342186</v>
      </c>
      <c r="X35">
        <v>30.632273532440784</v>
      </c>
      <c r="Y35">
        <v>0</v>
      </c>
      <c r="Z35">
        <v>4.9939955999999999</v>
      </c>
      <c r="AA35">
        <v>10.83564</v>
      </c>
      <c r="AB35">
        <v>10.035570479999999</v>
      </c>
      <c r="AC35">
        <v>7.3819532319999999</v>
      </c>
      <c r="AD35">
        <v>6.9791071999999996</v>
      </c>
      <c r="AE35">
        <v>12.556885224</v>
      </c>
      <c r="AF35">
        <v>0</v>
      </c>
      <c r="AG35">
        <v>0</v>
      </c>
      <c r="AH35">
        <v>38.846886999999988</v>
      </c>
      <c r="AI35">
        <v>4.8501300000000001</v>
      </c>
      <c r="AJ35">
        <v>0</v>
      </c>
      <c r="AK35">
        <v>12.891999999999998</v>
      </c>
      <c r="AL35">
        <v>20.155330000000003</v>
      </c>
      <c r="AM35">
        <v>4.0624761904761906</v>
      </c>
      <c r="AN35">
        <v>0</v>
      </c>
      <c r="AO35">
        <v>7.2435719999999977</v>
      </c>
      <c r="AP35">
        <v>2.9283660000000005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20.946698623453475</v>
      </c>
      <c r="BB35">
        <f t="shared" si="0"/>
        <v>623.56709070609611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28.051922381387985</v>
      </c>
      <c r="L36">
        <v>21.849962134451822</v>
      </c>
      <c r="M36">
        <v>0</v>
      </c>
      <c r="N36">
        <v>29.999015489629823</v>
      </c>
      <c r="O36">
        <v>50.375784057668206</v>
      </c>
      <c r="P36">
        <v>61.327250709871386</v>
      </c>
      <c r="Q36">
        <v>2.8117880523364489</v>
      </c>
      <c r="R36">
        <v>4.4550920828169005</v>
      </c>
      <c r="S36">
        <v>2.8932354295532643</v>
      </c>
      <c r="T36">
        <v>0</v>
      </c>
      <c r="U36">
        <v>243.6819773124426</v>
      </c>
      <c r="V36">
        <v>0</v>
      </c>
      <c r="W36">
        <v>8.4789566495224094</v>
      </c>
      <c r="X36">
        <v>37.467700182321337</v>
      </c>
      <c r="Y36">
        <v>0</v>
      </c>
      <c r="Z36">
        <v>4.9939955999999999</v>
      </c>
      <c r="AA36">
        <v>10.83564</v>
      </c>
      <c r="AB36">
        <v>10.035570479999999</v>
      </c>
      <c r="AC36">
        <v>7.3819532319999999</v>
      </c>
      <c r="AD36">
        <v>6.9791071999999996</v>
      </c>
      <c r="AE36">
        <v>12.556885224</v>
      </c>
      <c r="AF36">
        <v>0</v>
      </c>
      <c r="AG36">
        <v>0</v>
      </c>
      <c r="AH36">
        <v>38.846886999999988</v>
      </c>
      <c r="AI36">
        <v>4.8501300000000001</v>
      </c>
      <c r="AJ36">
        <v>0</v>
      </c>
      <c r="AK36">
        <v>12.891999999999998</v>
      </c>
      <c r="AL36">
        <v>20.155330000000003</v>
      </c>
      <c r="AM36">
        <v>4.0624761904761906</v>
      </c>
      <c r="AN36">
        <v>0</v>
      </c>
      <c r="AO36">
        <v>7.2435719999999977</v>
      </c>
      <c r="AP36">
        <v>2.9283660000000005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21.311389384308686</v>
      </c>
      <c r="BB36">
        <f t="shared" si="0"/>
        <v>634.42365530616996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28.35030978125274</v>
      </c>
      <c r="L37">
        <v>19.999853599976579</v>
      </c>
      <c r="M37">
        <v>0</v>
      </c>
      <c r="N37">
        <v>29.999015489629823</v>
      </c>
      <c r="O37">
        <v>50.375784057668206</v>
      </c>
      <c r="P37">
        <v>61.327250709871386</v>
      </c>
      <c r="Q37">
        <v>2.8117880523364489</v>
      </c>
      <c r="R37">
        <v>4.4550920828169005</v>
      </c>
      <c r="S37">
        <v>2.8932354295532643</v>
      </c>
      <c r="T37">
        <v>0</v>
      </c>
      <c r="U37">
        <v>243.6819773124426</v>
      </c>
      <c r="V37">
        <v>0</v>
      </c>
      <c r="W37">
        <v>4.1652151714077315</v>
      </c>
      <c r="X37">
        <v>18.985840201145411</v>
      </c>
      <c r="Y37">
        <v>0</v>
      </c>
      <c r="Z37">
        <v>4.9939955999999999</v>
      </c>
      <c r="AA37">
        <v>10.83564</v>
      </c>
      <c r="AB37">
        <v>10.035570479999999</v>
      </c>
      <c r="AC37">
        <v>7.3819532319999999</v>
      </c>
      <c r="AD37">
        <v>6.9791071999999996</v>
      </c>
      <c r="AE37">
        <v>12.556885224</v>
      </c>
      <c r="AF37">
        <v>0</v>
      </c>
      <c r="AG37">
        <v>0</v>
      </c>
      <c r="AH37">
        <v>38.846886999999988</v>
      </c>
      <c r="AI37">
        <v>4.8501300000000001</v>
      </c>
      <c r="AJ37">
        <v>0</v>
      </c>
      <c r="AK37">
        <v>12.891999999999998</v>
      </c>
      <c r="AL37">
        <v>20.155330000000003</v>
      </c>
      <c r="AM37">
        <v>4.0624761904761906</v>
      </c>
      <c r="AN37">
        <v>0</v>
      </c>
      <c r="AO37">
        <v>7.2435719999999977</v>
      </c>
      <c r="AP37">
        <v>2.9283660000000005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20.520101515690758</v>
      </c>
      <c r="BB37">
        <f t="shared" si="0"/>
        <v>610.86762058088675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28.351675876993163</v>
      </c>
      <c r="L38">
        <v>19.999853599976579</v>
      </c>
      <c r="M38">
        <v>0</v>
      </c>
      <c r="N38">
        <v>29.999015489629823</v>
      </c>
      <c r="O38">
        <v>50.375784057668206</v>
      </c>
      <c r="P38">
        <v>61.327250709871386</v>
      </c>
      <c r="Q38">
        <v>2.8117880523364489</v>
      </c>
      <c r="R38">
        <v>4.4550920828169005</v>
      </c>
      <c r="S38">
        <v>2.8932354295532643</v>
      </c>
      <c r="T38">
        <v>0</v>
      </c>
      <c r="U38">
        <v>243.6819773124426</v>
      </c>
      <c r="V38">
        <v>0</v>
      </c>
      <c r="W38">
        <v>4.1652151714077315</v>
      </c>
      <c r="X38">
        <v>18.985840201145411</v>
      </c>
      <c r="Y38">
        <v>0</v>
      </c>
      <c r="Z38">
        <v>4.9939955999999999</v>
      </c>
      <c r="AA38">
        <v>10.83564</v>
      </c>
      <c r="AB38">
        <v>10.035570479999999</v>
      </c>
      <c r="AC38">
        <v>7.3819532319999999</v>
      </c>
      <c r="AD38">
        <v>6.9791071999999996</v>
      </c>
      <c r="AE38">
        <v>12.556885224</v>
      </c>
      <c r="AF38">
        <v>0</v>
      </c>
      <c r="AG38">
        <v>0</v>
      </c>
      <c r="AH38">
        <v>38.846886999999988</v>
      </c>
      <c r="AI38">
        <v>4.8501300000000001</v>
      </c>
      <c r="AJ38">
        <v>0</v>
      </c>
      <c r="AK38">
        <v>12.891999999999998</v>
      </c>
      <c r="AL38">
        <v>20.155330000000003</v>
      </c>
      <c r="AM38">
        <v>4.0624761904761906</v>
      </c>
      <c r="AN38">
        <v>0</v>
      </c>
      <c r="AO38">
        <v>7.2435719999999977</v>
      </c>
      <c r="AP38">
        <v>2.9283660000000005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20.520145951656605</v>
      </c>
      <c r="BB38">
        <f t="shared" si="0"/>
        <v>610.86894224066134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28.25856231097454</v>
      </c>
      <c r="L39">
        <v>19.999853599976579</v>
      </c>
      <c r="M39">
        <v>0</v>
      </c>
      <c r="N39">
        <v>29.999015489629823</v>
      </c>
      <c r="O39">
        <v>50.375784057668206</v>
      </c>
      <c r="P39">
        <v>61.327250709871386</v>
      </c>
      <c r="Q39">
        <v>2.8117880523364489</v>
      </c>
      <c r="R39">
        <v>4.4550920828169005</v>
      </c>
      <c r="S39">
        <v>2.8932354295532643</v>
      </c>
      <c r="T39">
        <v>0</v>
      </c>
      <c r="U39">
        <v>243.6819773124426</v>
      </c>
      <c r="V39">
        <v>0</v>
      </c>
      <c r="W39">
        <v>4.1652151714077315</v>
      </c>
      <c r="X39">
        <v>18.985840201145411</v>
      </c>
      <c r="Y39">
        <v>0</v>
      </c>
      <c r="Z39">
        <v>4.9939955999999999</v>
      </c>
      <c r="AA39">
        <v>10.83564</v>
      </c>
      <c r="AB39">
        <v>10.035570479999999</v>
      </c>
      <c r="AC39">
        <v>7.3819532319999999</v>
      </c>
      <c r="AD39">
        <v>6.9791071999999996</v>
      </c>
      <c r="AE39">
        <v>12.556885224</v>
      </c>
      <c r="AF39">
        <v>0</v>
      </c>
      <c r="AG39">
        <v>0</v>
      </c>
      <c r="AH39">
        <v>38.846886999999988</v>
      </c>
      <c r="AI39">
        <v>4.8501300000000001</v>
      </c>
      <c r="AJ39">
        <v>0</v>
      </c>
      <c r="AK39">
        <v>12.891999999999998</v>
      </c>
      <c r="AL39">
        <v>20.155330000000003</v>
      </c>
      <c r="AM39">
        <v>4.0624761904761906</v>
      </c>
      <c r="AN39">
        <v>0</v>
      </c>
      <c r="AO39">
        <v>7.2435719999999977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20.517119569233667</v>
      </c>
      <c r="BB39">
        <f t="shared" si="0"/>
        <v>610.7788550570657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28.247648964175948</v>
      </c>
      <c r="L40">
        <v>19.999853599976579</v>
      </c>
      <c r="M40">
        <v>0</v>
      </c>
      <c r="N40">
        <v>29.999015489629823</v>
      </c>
      <c r="O40">
        <v>50.375784057668206</v>
      </c>
      <c r="P40">
        <v>61.327250709871386</v>
      </c>
      <c r="Q40">
        <v>2.8117880523364489</v>
      </c>
      <c r="R40">
        <v>4.4550920828169005</v>
      </c>
      <c r="S40">
        <v>2.8932354295532643</v>
      </c>
      <c r="T40">
        <v>0</v>
      </c>
      <c r="U40">
        <v>243.6819773124426</v>
      </c>
      <c r="V40">
        <v>0</v>
      </c>
      <c r="W40">
        <v>4.1652151714077315</v>
      </c>
      <c r="X40">
        <v>18.986600464576075</v>
      </c>
      <c r="Y40">
        <v>0</v>
      </c>
      <c r="Z40">
        <v>4.9939955999999999</v>
      </c>
      <c r="AA40">
        <v>10.83564</v>
      </c>
      <c r="AB40">
        <v>10.035570479999999</v>
      </c>
      <c r="AC40">
        <v>7.3819532319999999</v>
      </c>
      <c r="AD40">
        <v>6.9791071999999996</v>
      </c>
      <c r="AE40">
        <v>12.556885224</v>
      </c>
      <c r="AF40">
        <v>0</v>
      </c>
      <c r="AG40">
        <v>0</v>
      </c>
      <c r="AH40">
        <v>38.846886999999988</v>
      </c>
      <c r="AI40">
        <v>4.8501300000000001</v>
      </c>
      <c r="AJ40">
        <v>0</v>
      </c>
      <c r="AK40">
        <v>12.891999999999998</v>
      </c>
      <c r="AL40">
        <v>20.155330000000003</v>
      </c>
      <c r="AM40">
        <v>4.0624761904761906</v>
      </c>
      <c r="AN40">
        <v>0</v>
      </c>
      <c r="AO40">
        <v>7.2435719999999977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20.516789621650428</v>
      </c>
      <c r="BB40">
        <f t="shared" si="0"/>
        <v>610.76903192128088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28.25856231097454</v>
      </c>
      <c r="L41">
        <v>20.02149955854172</v>
      </c>
      <c r="M41">
        <v>0</v>
      </c>
      <c r="N41">
        <v>29.999015489629823</v>
      </c>
      <c r="O41">
        <v>50.375784057668206</v>
      </c>
      <c r="P41">
        <v>61.327250709871386</v>
      </c>
      <c r="Q41">
        <v>2.8117880523364489</v>
      </c>
      <c r="R41">
        <v>4.4550920828169005</v>
      </c>
      <c r="S41">
        <v>2.8932354295532643</v>
      </c>
      <c r="T41">
        <v>0</v>
      </c>
      <c r="U41">
        <v>243.6819773124426</v>
      </c>
      <c r="V41">
        <v>0</v>
      </c>
      <c r="W41">
        <v>4.1652151714077315</v>
      </c>
      <c r="X41">
        <v>18.986104024631626</v>
      </c>
      <c r="Y41">
        <v>0</v>
      </c>
      <c r="Z41">
        <v>4.9939955999999999</v>
      </c>
      <c r="AA41">
        <v>10.83564</v>
      </c>
      <c r="AB41">
        <v>10.035570479999999</v>
      </c>
      <c r="AC41">
        <v>7.3819532319999999</v>
      </c>
      <c r="AD41">
        <v>6.9791071999999996</v>
      </c>
      <c r="AE41">
        <v>12.556885224</v>
      </c>
      <c r="AF41">
        <v>0</v>
      </c>
      <c r="AG41">
        <v>0</v>
      </c>
      <c r="AH41">
        <v>38.846886999999988</v>
      </c>
      <c r="AI41">
        <v>4.8501300000000001</v>
      </c>
      <c r="AJ41">
        <v>0</v>
      </c>
      <c r="AK41">
        <v>12.891999999999998</v>
      </c>
      <c r="AL41">
        <v>20.155330000000003</v>
      </c>
      <c r="AM41">
        <v>4.0624761904761906</v>
      </c>
      <c r="AN41">
        <v>0</v>
      </c>
      <c r="AO41">
        <v>7.2435719999999977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20.517831654100736</v>
      </c>
      <c r="BB41">
        <f t="shared" si="0"/>
        <v>610.80005275424992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28.247648964175948</v>
      </c>
      <c r="L42">
        <v>20</v>
      </c>
      <c r="M42">
        <v>0</v>
      </c>
      <c r="N42">
        <v>29.999015489629823</v>
      </c>
      <c r="O42">
        <v>50.375784057668206</v>
      </c>
      <c r="P42">
        <v>61.327250709871386</v>
      </c>
      <c r="Q42">
        <v>2.8117880523364489</v>
      </c>
      <c r="R42">
        <v>4.4550920828169005</v>
      </c>
      <c r="S42">
        <v>2.8932354295532643</v>
      </c>
      <c r="T42">
        <v>0</v>
      </c>
      <c r="U42">
        <v>243.6819773124426</v>
      </c>
      <c r="V42">
        <v>0</v>
      </c>
      <c r="W42">
        <v>4.1652151714077315</v>
      </c>
      <c r="X42">
        <v>18.988675993459079</v>
      </c>
      <c r="Y42">
        <v>0</v>
      </c>
      <c r="Z42">
        <v>4.9939955999999999</v>
      </c>
      <c r="AA42">
        <v>10.83564</v>
      </c>
      <c r="AB42">
        <v>10.035570479999999</v>
      </c>
      <c r="AC42">
        <v>7.3819532319999999</v>
      </c>
      <c r="AD42">
        <v>6.9791071999999996</v>
      </c>
      <c r="AE42">
        <v>12.556885224</v>
      </c>
      <c r="AF42">
        <v>0</v>
      </c>
      <c r="AG42">
        <v>0</v>
      </c>
      <c r="AH42">
        <v>38.846886999999988</v>
      </c>
      <c r="AI42">
        <v>4.8501300000000001</v>
      </c>
      <c r="AJ42">
        <v>0</v>
      </c>
      <c r="AK42">
        <v>12.891999999999998</v>
      </c>
      <c r="AL42">
        <v>20.155330000000003</v>
      </c>
      <c r="AM42">
        <v>4.0624761904761906</v>
      </c>
      <c r="AN42">
        <v>0</v>
      </c>
      <c r="AO42">
        <v>7.2435719999999977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20.516861834339881</v>
      </c>
      <c r="BB42">
        <f t="shared" si="0"/>
        <v>610.77118163749788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28.299978332075472</v>
      </c>
      <c r="L43">
        <v>20.403005907071531</v>
      </c>
      <c r="M43">
        <v>0</v>
      </c>
      <c r="N43">
        <v>29.999015489629823</v>
      </c>
      <c r="O43">
        <v>50.375784057668206</v>
      </c>
      <c r="P43">
        <v>59.47286821705427</v>
      </c>
      <c r="Q43">
        <v>2.8104794920634917</v>
      </c>
      <c r="R43">
        <v>4.4550920828169005</v>
      </c>
      <c r="S43">
        <v>3.0799256452145216</v>
      </c>
      <c r="T43">
        <v>0</v>
      </c>
      <c r="U43">
        <v>243.6819773124426</v>
      </c>
      <c r="V43">
        <v>0</v>
      </c>
      <c r="W43">
        <v>4.1739486779367141</v>
      </c>
      <c r="X43">
        <v>37.467700182321337</v>
      </c>
      <c r="Y43">
        <v>0</v>
      </c>
      <c r="Z43">
        <v>4.9939955999999999</v>
      </c>
      <c r="AA43">
        <v>10.83564</v>
      </c>
      <c r="AB43">
        <v>10.035570479999999</v>
      </c>
      <c r="AC43">
        <v>7.3819532319999999</v>
      </c>
      <c r="AD43">
        <v>6.9791071999999996</v>
      </c>
      <c r="AE43">
        <v>12.556885224</v>
      </c>
      <c r="AF43">
        <v>0</v>
      </c>
      <c r="AG43">
        <v>0</v>
      </c>
      <c r="AH43">
        <v>38.846886999999988</v>
      </c>
      <c r="AI43">
        <v>4.8501300000000001</v>
      </c>
      <c r="AJ43">
        <v>0</v>
      </c>
      <c r="AK43">
        <v>12.891999999999998</v>
      </c>
      <c r="AL43">
        <v>20.155330000000003</v>
      </c>
      <c r="AM43">
        <v>4.0624761904761906</v>
      </c>
      <c r="AN43">
        <v>0</v>
      </c>
      <c r="AO43">
        <v>7.2435719999999977</v>
      </c>
      <c r="AP43">
        <v>2.9283660000000005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21.078269829857174</v>
      </c>
      <c r="BB43">
        <f t="shared" si="0"/>
        <v>627.48386577491408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28.299417228014743</v>
      </c>
      <c r="L44">
        <v>20.403005907071531</v>
      </c>
      <c r="M44">
        <v>0</v>
      </c>
      <c r="N44">
        <v>29.999015489629823</v>
      </c>
      <c r="O44">
        <v>50.375784057668206</v>
      </c>
      <c r="P44">
        <v>59.47286821705427</v>
      </c>
      <c r="Q44">
        <v>2.8104794920634917</v>
      </c>
      <c r="R44">
        <v>4.4550920828169005</v>
      </c>
      <c r="S44">
        <v>3.0799256452145216</v>
      </c>
      <c r="T44">
        <v>0</v>
      </c>
      <c r="U44">
        <v>243.6819773124426</v>
      </c>
      <c r="V44">
        <v>0</v>
      </c>
      <c r="W44">
        <v>4.1739486779367141</v>
      </c>
      <c r="X44">
        <v>37.467700182321337</v>
      </c>
      <c r="Y44">
        <v>0</v>
      </c>
      <c r="Z44">
        <v>4.9939955999999999</v>
      </c>
      <c r="AA44">
        <v>10.83564</v>
      </c>
      <c r="AB44">
        <v>10.035570479999999</v>
      </c>
      <c r="AC44">
        <v>7.3819532319999999</v>
      </c>
      <c r="AD44">
        <v>6.9791071999999996</v>
      </c>
      <c r="AE44">
        <v>12.556885224</v>
      </c>
      <c r="AF44">
        <v>0</v>
      </c>
      <c r="AG44">
        <v>0</v>
      </c>
      <c r="AH44">
        <v>38.846886999999988</v>
      </c>
      <c r="AI44">
        <v>4.8501300000000001</v>
      </c>
      <c r="AJ44">
        <v>0</v>
      </c>
      <c r="AK44">
        <v>12.891999999999998</v>
      </c>
      <c r="AL44">
        <v>20.155330000000003</v>
      </c>
      <c r="AM44">
        <v>4.0624761904761906</v>
      </c>
      <c r="AN44">
        <v>0</v>
      </c>
      <c r="AO44">
        <v>7.2435719999999977</v>
      </c>
      <c r="AP44">
        <v>2.9283660000000005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21.078251547721347</v>
      </c>
      <c r="BB44">
        <f t="shared" si="0"/>
        <v>627.48332295298906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28.299978332075472</v>
      </c>
      <c r="L45">
        <v>20.403005907071531</v>
      </c>
      <c r="M45">
        <v>0</v>
      </c>
      <c r="N45">
        <v>29.999015489629823</v>
      </c>
      <c r="O45">
        <v>50.375784057668206</v>
      </c>
      <c r="P45">
        <v>59.47286821705427</v>
      </c>
      <c r="Q45">
        <v>2.8104794920634917</v>
      </c>
      <c r="R45">
        <v>4.4550920828169005</v>
      </c>
      <c r="S45">
        <v>3.0799256452145216</v>
      </c>
      <c r="T45">
        <v>0</v>
      </c>
      <c r="U45">
        <v>243.6819773124426</v>
      </c>
      <c r="V45">
        <v>0</v>
      </c>
      <c r="W45">
        <v>4.1739486779367141</v>
      </c>
      <c r="X45">
        <v>37.467700182321337</v>
      </c>
      <c r="Y45">
        <v>0</v>
      </c>
      <c r="Z45">
        <v>4.9939955999999999</v>
      </c>
      <c r="AA45">
        <v>10.83564</v>
      </c>
      <c r="AB45">
        <v>10.035570479999999</v>
      </c>
      <c r="AC45">
        <v>7.3819532319999999</v>
      </c>
      <c r="AD45">
        <v>6.9791071999999996</v>
      </c>
      <c r="AE45">
        <v>12.556885224</v>
      </c>
      <c r="AF45">
        <v>0</v>
      </c>
      <c r="AG45">
        <v>0</v>
      </c>
      <c r="AH45">
        <v>38.846886999999988</v>
      </c>
      <c r="AI45">
        <v>4.8501300000000001</v>
      </c>
      <c r="AJ45">
        <v>0</v>
      </c>
      <c r="AK45">
        <v>12.891999999999998</v>
      </c>
      <c r="AL45">
        <v>20.155330000000003</v>
      </c>
      <c r="AM45">
        <v>4.0624761904761906</v>
      </c>
      <c r="AN45">
        <v>0</v>
      </c>
      <c r="AO45">
        <v>7.2435719999999977</v>
      </c>
      <c r="AP45">
        <v>2.9283660000000005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21.078269829857174</v>
      </c>
      <c r="BB45">
        <f t="shared" si="0"/>
        <v>627.48386577491408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28.299417228014743</v>
      </c>
      <c r="L46">
        <v>20.403005907071531</v>
      </c>
      <c r="M46">
        <v>0</v>
      </c>
      <c r="N46">
        <v>29.999015489629823</v>
      </c>
      <c r="O46">
        <v>50.375784057668206</v>
      </c>
      <c r="P46">
        <v>59.47286821705427</v>
      </c>
      <c r="Q46">
        <v>2.8104794920634917</v>
      </c>
      <c r="R46">
        <v>4.4550920828169005</v>
      </c>
      <c r="S46">
        <v>3.0799256452145216</v>
      </c>
      <c r="T46">
        <v>0</v>
      </c>
      <c r="U46">
        <v>243.6819773124426</v>
      </c>
      <c r="V46">
        <v>0</v>
      </c>
      <c r="W46">
        <v>4.1739486779367141</v>
      </c>
      <c r="X46">
        <v>37.467700182321337</v>
      </c>
      <c r="Y46">
        <v>0</v>
      </c>
      <c r="Z46">
        <v>4.9939955999999999</v>
      </c>
      <c r="AA46">
        <v>10.83564</v>
      </c>
      <c r="AB46">
        <v>10.035570479999999</v>
      </c>
      <c r="AC46">
        <v>7.3819532319999999</v>
      </c>
      <c r="AD46">
        <v>6.9791071999999996</v>
      </c>
      <c r="AE46">
        <v>12.556885224</v>
      </c>
      <c r="AF46">
        <v>0</v>
      </c>
      <c r="AG46">
        <v>0</v>
      </c>
      <c r="AH46">
        <v>38.846886999999988</v>
      </c>
      <c r="AI46">
        <v>4.8501300000000001</v>
      </c>
      <c r="AJ46">
        <v>0</v>
      </c>
      <c r="AK46">
        <v>12.891999999999998</v>
      </c>
      <c r="AL46">
        <v>20.155330000000003</v>
      </c>
      <c r="AM46">
        <v>4.0624761904761906</v>
      </c>
      <c r="AN46">
        <v>0</v>
      </c>
      <c r="AO46">
        <v>7.2435719999999977</v>
      </c>
      <c r="AP46">
        <v>2.9283660000000005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21.078251547721347</v>
      </c>
      <c r="BB46">
        <f t="shared" si="0"/>
        <v>627.48332295298906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23.214416406447803</v>
      </c>
      <c r="L47">
        <v>20.206800184428609</v>
      </c>
      <c r="M47">
        <v>0</v>
      </c>
      <c r="N47">
        <v>29.999015489629823</v>
      </c>
      <c r="O47">
        <v>50.375784057668206</v>
      </c>
      <c r="P47">
        <v>61.327250709871386</v>
      </c>
      <c r="Q47">
        <v>2.1082514716981136</v>
      </c>
      <c r="R47">
        <v>4.7028940874524716</v>
      </c>
      <c r="S47">
        <v>2.6456475920679892</v>
      </c>
      <c r="T47">
        <v>0</v>
      </c>
      <c r="U47">
        <v>243.6819773124426</v>
      </c>
      <c r="V47">
        <v>0</v>
      </c>
      <c r="W47">
        <v>4.1739486779367141</v>
      </c>
      <c r="X47">
        <v>37.467700182321337</v>
      </c>
      <c r="Y47">
        <v>0</v>
      </c>
      <c r="Z47">
        <v>4.9939955999999999</v>
      </c>
      <c r="AA47">
        <v>10.83564</v>
      </c>
      <c r="AB47">
        <v>10.035570479999999</v>
      </c>
      <c r="AC47">
        <v>7.3819532319999999</v>
      </c>
      <c r="AD47">
        <v>6.9791071999999996</v>
      </c>
      <c r="AE47">
        <v>12.556885224</v>
      </c>
      <c r="AF47">
        <v>0</v>
      </c>
      <c r="AG47">
        <v>0</v>
      </c>
      <c r="AH47">
        <v>38.846886999999988</v>
      </c>
      <c r="AI47">
        <v>4.8501300000000001</v>
      </c>
      <c r="AJ47">
        <v>0</v>
      </c>
      <c r="AK47">
        <v>12.891999999999998</v>
      </c>
      <c r="AL47">
        <v>20.155330000000003</v>
      </c>
      <c r="AM47">
        <v>4.0624761904761906</v>
      </c>
      <c r="AN47">
        <v>0</v>
      </c>
      <c r="AO47">
        <v>7.2435719999999977</v>
      </c>
      <c r="AP47">
        <v>2.9283660000000005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20.937996850797983</v>
      </c>
      <c r="BB47">
        <f t="shared" si="0"/>
        <v>623.30804952964343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23.214357982031792</v>
      </c>
      <c r="L48">
        <v>20.206800184428609</v>
      </c>
      <c r="M48">
        <v>0</v>
      </c>
      <c r="N48">
        <v>29.999015489629823</v>
      </c>
      <c r="O48">
        <v>50.375784057668206</v>
      </c>
      <c r="P48">
        <v>61.327250709871386</v>
      </c>
      <c r="Q48">
        <v>2.1082514716981136</v>
      </c>
      <c r="R48">
        <v>4.7028940874524716</v>
      </c>
      <c r="S48">
        <v>2.6456475920679892</v>
      </c>
      <c r="T48">
        <v>0</v>
      </c>
      <c r="U48">
        <v>243.6819773124426</v>
      </c>
      <c r="V48">
        <v>0</v>
      </c>
      <c r="W48">
        <v>4.1739486779367141</v>
      </c>
      <c r="X48">
        <v>37.467700182321337</v>
      </c>
      <c r="Y48">
        <v>0</v>
      </c>
      <c r="Z48">
        <v>4.9939955999999999</v>
      </c>
      <c r="AA48">
        <v>10.83564</v>
      </c>
      <c r="AB48">
        <v>10.035570479999999</v>
      </c>
      <c r="AC48">
        <v>7.3819532319999999</v>
      </c>
      <c r="AD48">
        <v>6.9791071999999996</v>
      </c>
      <c r="AE48">
        <v>12.556885224</v>
      </c>
      <c r="AF48">
        <v>0</v>
      </c>
      <c r="AG48">
        <v>0</v>
      </c>
      <c r="AH48">
        <v>38.846886999999988</v>
      </c>
      <c r="AI48">
        <v>4.8501300000000001</v>
      </c>
      <c r="AJ48">
        <v>0</v>
      </c>
      <c r="AK48">
        <v>12.891999999999998</v>
      </c>
      <c r="AL48">
        <v>20.155330000000003</v>
      </c>
      <c r="AM48">
        <v>4.0624761904761906</v>
      </c>
      <c r="AN48">
        <v>0</v>
      </c>
      <c r="AO48">
        <v>7.2435719999999977</v>
      </c>
      <c r="AP48">
        <v>2.9283660000000005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20.937994952004463</v>
      </c>
      <c r="BB48">
        <f t="shared" si="0"/>
        <v>623.30799300402089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23.214480527120838</v>
      </c>
      <c r="L49">
        <v>19.999853599976579</v>
      </c>
      <c r="M49">
        <v>0</v>
      </c>
      <c r="N49">
        <v>29.999015489629823</v>
      </c>
      <c r="O49">
        <v>50.375784057668206</v>
      </c>
      <c r="P49">
        <v>61.327250709871386</v>
      </c>
      <c r="Q49">
        <v>2.1082514716981136</v>
      </c>
      <c r="R49">
        <v>4.2175098143607705</v>
      </c>
      <c r="S49">
        <v>2.6456475920679892</v>
      </c>
      <c r="T49">
        <v>0</v>
      </c>
      <c r="U49">
        <v>243.6819773124426</v>
      </c>
      <c r="V49">
        <v>0</v>
      </c>
      <c r="W49">
        <v>4.1739486779367141</v>
      </c>
      <c r="X49">
        <v>37.467700182321337</v>
      </c>
      <c r="Y49">
        <v>0</v>
      </c>
      <c r="Z49">
        <v>4.9939955999999999</v>
      </c>
      <c r="AA49">
        <v>10.83564</v>
      </c>
      <c r="AB49">
        <v>10.035570479999999</v>
      </c>
      <c r="AC49">
        <v>7.3819532319999999</v>
      </c>
      <c r="AD49">
        <v>6.9791071999999996</v>
      </c>
      <c r="AE49">
        <v>12.556885224</v>
      </c>
      <c r="AF49">
        <v>0</v>
      </c>
      <c r="AG49">
        <v>0</v>
      </c>
      <c r="AH49">
        <v>38.846886999999988</v>
      </c>
      <c r="AI49">
        <v>4.8501300000000001</v>
      </c>
      <c r="AJ49">
        <v>0</v>
      </c>
      <c r="AK49">
        <v>12.891999999999998</v>
      </c>
      <c r="AL49">
        <v>20.155330000000003</v>
      </c>
      <c r="AM49">
        <v>4.0624761904761906</v>
      </c>
      <c r="AN49">
        <v>0</v>
      </c>
      <c r="AO49">
        <v>7.2435719999999977</v>
      </c>
      <c r="AP49">
        <v>2.9283660000000005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20.915498205135112</v>
      </c>
      <c r="BB49">
        <f t="shared" si="0"/>
        <v>622.63828143843557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23.214621274065266</v>
      </c>
      <c r="L50">
        <v>19.999853599976579</v>
      </c>
      <c r="M50">
        <v>0</v>
      </c>
      <c r="N50">
        <v>29.999015489629823</v>
      </c>
      <c r="O50">
        <v>50.375784057668206</v>
      </c>
      <c r="P50">
        <v>61.327250709871386</v>
      </c>
      <c r="Q50">
        <v>2.1082514716981136</v>
      </c>
      <c r="R50">
        <v>4.2175098143607705</v>
      </c>
      <c r="S50">
        <v>2.6456475920679892</v>
      </c>
      <c r="T50">
        <v>0</v>
      </c>
      <c r="U50">
        <v>243.6819773124426</v>
      </c>
      <c r="V50">
        <v>0</v>
      </c>
      <c r="W50">
        <v>4.1739486779367141</v>
      </c>
      <c r="X50">
        <v>37.467700182321337</v>
      </c>
      <c r="Y50">
        <v>0</v>
      </c>
      <c r="Z50">
        <v>4.9939955999999999</v>
      </c>
      <c r="AA50">
        <v>10.83564</v>
      </c>
      <c r="AB50">
        <v>10.035570479999999</v>
      </c>
      <c r="AC50">
        <v>7.3819532319999999</v>
      </c>
      <c r="AD50">
        <v>6.9791071999999996</v>
      </c>
      <c r="AE50">
        <v>12.556885224</v>
      </c>
      <c r="AF50">
        <v>0</v>
      </c>
      <c r="AG50">
        <v>0</v>
      </c>
      <c r="AH50">
        <v>38.846886999999988</v>
      </c>
      <c r="AI50">
        <v>4.8501300000000001</v>
      </c>
      <c r="AJ50">
        <v>0</v>
      </c>
      <c r="AK50">
        <v>12.891999999999998</v>
      </c>
      <c r="AL50">
        <v>20.155330000000003</v>
      </c>
      <c r="AM50">
        <v>4.0624761904761906</v>
      </c>
      <c r="AN50">
        <v>0</v>
      </c>
      <c r="AO50">
        <v>7.2435719999999977</v>
      </c>
      <c r="AP50">
        <v>2.9283660000000005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20.915502779410804</v>
      </c>
      <c r="BB50">
        <f t="shared" si="0"/>
        <v>622.63841761110439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23.21393366834171</v>
      </c>
      <c r="L51">
        <v>21.849962134451822</v>
      </c>
      <c r="M51">
        <v>0</v>
      </c>
      <c r="N51">
        <v>29.999015489629823</v>
      </c>
      <c r="O51">
        <v>50.375784057668206</v>
      </c>
      <c r="P51">
        <v>61.327250709871386</v>
      </c>
      <c r="Q51">
        <v>2.1082514716981136</v>
      </c>
      <c r="R51">
        <v>5.2722122869955159</v>
      </c>
      <c r="S51">
        <v>2.6456475920679892</v>
      </c>
      <c r="T51">
        <v>0</v>
      </c>
      <c r="U51">
        <v>243.6819773124426</v>
      </c>
      <c r="V51">
        <v>0</v>
      </c>
      <c r="W51">
        <v>8.4789566495224094</v>
      </c>
      <c r="X51">
        <v>37.467700182321337</v>
      </c>
      <c r="Y51">
        <v>0</v>
      </c>
      <c r="Z51">
        <v>4.9939955999999999</v>
      </c>
      <c r="AA51">
        <v>10.83564</v>
      </c>
      <c r="AB51">
        <v>10.035570479999999</v>
      </c>
      <c r="AC51">
        <v>7.3819532319999999</v>
      </c>
      <c r="AD51">
        <v>6.9791071999999996</v>
      </c>
      <c r="AE51">
        <v>12.556885224</v>
      </c>
      <c r="AF51">
        <v>0</v>
      </c>
      <c r="AG51">
        <v>0</v>
      </c>
      <c r="AH51">
        <v>38.846886999999988</v>
      </c>
      <c r="AI51">
        <v>4.8501300000000001</v>
      </c>
      <c r="AJ51">
        <v>0</v>
      </c>
      <c r="AK51">
        <v>12.891999999999998</v>
      </c>
      <c r="AL51">
        <v>20.155330000000003</v>
      </c>
      <c r="AM51">
        <v>4.0624761904761906</v>
      </c>
      <c r="AN51">
        <v>0</v>
      </c>
      <c r="AO51">
        <v>7.0942199999999991</v>
      </c>
      <c r="AP51">
        <v>2.9283660000000005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21.144945424811784</v>
      </c>
      <c r="BB51">
        <f t="shared" si="0"/>
        <v>629.46875433867547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23.214529365700862</v>
      </c>
      <c r="L52">
        <v>21.849962134451822</v>
      </c>
      <c r="M52">
        <v>0</v>
      </c>
      <c r="N52">
        <v>29.999015489629823</v>
      </c>
      <c r="O52">
        <v>50.375784057668206</v>
      </c>
      <c r="P52">
        <v>61.327250709871386</v>
      </c>
      <c r="Q52">
        <v>2.1082514716981136</v>
      </c>
      <c r="R52">
        <v>5.2722122869955159</v>
      </c>
      <c r="S52">
        <v>2.6456475920679892</v>
      </c>
      <c r="T52">
        <v>0</v>
      </c>
      <c r="U52">
        <v>243.6819773124426</v>
      </c>
      <c r="V52">
        <v>0</v>
      </c>
      <c r="W52">
        <v>8.4789566495224094</v>
      </c>
      <c r="X52">
        <v>37.467700182321337</v>
      </c>
      <c r="Y52">
        <v>0</v>
      </c>
      <c r="Z52">
        <v>4.9939955999999999</v>
      </c>
      <c r="AA52">
        <v>10.83564</v>
      </c>
      <c r="AB52">
        <v>10.035570479999999</v>
      </c>
      <c r="AC52">
        <v>7.3819532319999999</v>
      </c>
      <c r="AD52">
        <v>6.9791071999999996</v>
      </c>
      <c r="AE52">
        <v>12.556885224</v>
      </c>
      <c r="AF52">
        <v>0</v>
      </c>
      <c r="AG52">
        <v>0</v>
      </c>
      <c r="AH52">
        <v>38.846886999999988</v>
      </c>
      <c r="AI52">
        <v>4.8501300000000001</v>
      </c>
      <c r="AJ52">
        <v>0</v>
      </c>
      <c r="AK52">
        <v>12.891999999999998</v>
      </c>
      <c r="AL52">
        <v>20.155330000000003</v>
      </c>
      <c r="AM52">
        <v>4.0624761904761906</v>
      </c>
      <c r="AN52">
        <v>0</v>
      </c>
      <c r="AO52">
        <v>7.0942199999999991</v>
      </c>
      <c r="AP52">
        <v>2.9283660000000005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21.144964784975958</v>
      </c>
      <c r="BB52">
        <f t="shared" si="0"/>
        <v>629.46933067587042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23.214409253989857</v>
      </c>
      <c r="L53">
        <v>22.046232556036717</v>
      </c>
      <c r="M53">
        <v>0</v>
      </c>
      <c r="N53">
        <v>29.999015489629823</v>
      </c>
      <c r="O53">
        <v>50.375784057668206</v>
      </c>
      <c r="P53">
        <v>61.327250709871386</v>
      </c>
      <c r="Q53">
        <v>2.1082514716981136</v>
      </c>
      <c r="R53">
        <v>5.3849854505601567</v>
      </c>
      <c r="S53">
        <v>2.6456475920679892</v>
      </c>
      <c r="T53">
        <v>0</v>
      </c>
      <c r="U53">
        <v>243.6819773124426</v>
      </c>
      <c r="V53">
        <v>0</v>
      </c>
      <c r="W53">
        <v>8.4789566495224094</v>
      </c>
      <c r="X53">
        <v>37.467700182321337</v>
      </c>
      <c r="Y53">
        <v>0</v>
      </c>
      <c r="Z53">
        <v>4.9939955999999999</v>
      </c>
      <c r="AA53">
        <v>10.83564</v>
      </c>
      <c r="AB53">
        <v>10.035570479999999</v>
      </c>
      <c r="AC53">
        <v>7.3819532319999999</v>
      </c>
      <c r="AD53">
        <v>6.9791071999999996</v>
      </c>
      <c r="AE53">
        <v>12.556885224</v>
      </c>
      <c r="AF53">
        <v>0</v>
      </c>
      <c r="AG53">
        <v>0</v>
      </c>
      <c r="AH53">
        <v>38.846886999999988</v>
      </c>
      <c r="AI53">
        <v>4.8501300000000001</v>
      </c>
      <c r="AJ53">
        <v>0</v>
      </c>
      <c r="AK53">
        <v>12.891999999999998</v>
      </c>
      <c r="AL53">
        <v>20.155330000000003</v>
      </c>
      <c r="AM53">
        <v>4.0624761904761906</v>
      </c>
      <c r="AN53">
        <v>0</v>
      </c>
      <c r="AO53">
        <v>6.347459999999999</v>
      </c>
      <c r="AP53">
        <v>2.9283660000000005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21.130735305977748</v>
      </c>
      <c r="BB53">
        <f t="shared" si="0"/>
        <v>629.0457236283072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23.21389224374559</v>
      </c>
      <c r="L54">
        <v>22.046232556036717</v>
      </c>
      <c r="M54">
        <v>0</v>
      </c>
      <c r="N54">
        <v>29.999015489629823</v>
      </c>
      <c r="O54">
        <v>50.375784057668206</v>
      </c>
      <c r="P54">
        <v>61.327250709871386</v>
      </c>
      <c r="Q54">
        <v>2.1082514716981136</v>
      </c>
      <c r="R54">
        <v>5.3849854505601567</v>
      </c>
      <c r="S54">
        <v>2.6456475920679892</v>
      </c>
      <c r="T54">
        <v>0</v>
      </c>
      <c r="U54">
        <v>243.6819773124426</v>
      </c>
      <c r="V54">
        <v>0</v>
      </c>
      <c r="W54">
        <v>8.4789566495224094</v>
      </c>
      <c r="X54">
        <v>37.467700182321337</v>
      </c>
      <c r="Y54">
        <v>0</v>
      </c>
      <c r="Z54">
        <v>4.9939955999999999</v>
      </c>
      <c r="AA54">
        <v>10.83564</v>
      </c>
      <c r="AB54">
        <v>10.035570479999999</v>
      </c>
      <c r="AC54">
        <v>7.3819532319999999</v>
      </c>
      <c r="AD54">
        <v>6.9791071999999996</v>
      </c>
      <c r="AE54">
        <v>12.556885224</v>
      </c>
      <c r="AF54">
        <v>0</v>
      </c>
      <c r="AG54">
        <v>0</v>
      </c>
      <c r="AH54">
        <v>38.846886999999988</v>
      </c>
      <c r="AI54">
        <v>4.8501300000000001</v>
      </c>
      <c r="AJ54">
        <v>0</v>
      </c>
      <c r="AK54">
        <v>12.891999999999998</v>
      </c>
      <c r="AL54">
        <v>20.155330000000003</v>
      </c>
      <c r="AM54">
        <v>4.0624761904761906</v>
      </c>
      <c r="AN54">
        <v>0</v>
      </c>
      <c r="AO54">
        <v>6.347459999999999</v>
      </c>
      <c r="AP54">
        <v>2.9283660000000005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21.130718503144802</v>
      </c>
      <c r="BB54">
        <f t="shared" si="0"/>
        <v>629.04522342089592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28.238441693579592</v>
      </c>
      <c r="L55">
        <v>22.046232556036717</v>
      </c>
      <c r="M55">
        <v>0</v>
      </c>
      <c r="N55">
        <v>29.999015489629823</v>
      </c>
      <c r="O55">
        <v>50.375784057668206</v>
      </c>
      <c r="P55">
        <v>61.327250709871386</v>
      </c>
      <c r="Q55">
        <v>2.8745398208409507</v>
      </c>
      <c r="R55">
        <v>5.6442292883720935</v>
      </c>
      <c r="S55">
        <v>3.4833326425339366</v>
      </c>
      <c r="T55">
        <v>0</v>
      </c>
      <c r="U55">
        <v>243.6819773124426</v>
      </c>
      <c r="V55">
        <v>0</v>
      </c>
      <c r="W55">
        <v>8.4789566495224094</v>
      </c>
      <c r="X55">
        <v>37.467700182321337</v>
      </c>
      <c r="Y55">
        <v>0</v>
      </c>
      <c r="Z55">
        <v>4.9939955999999999</v>
      </c>
      <c r="AA55">
        <v>10.83564</v>
      </c>
      <c r="AB55">
        <v>10.035570479999999</v>
      </c>
      <c r="AC55">
        <v>7.3819532319999999</v>
      </c>
      <c r="AD55">
        <v>6.9791071999999996</v>
      </c>
      <c r="AE55">
        <v>12.556885224</v>
      </c>
      <c r="AF55">
        <v>0</v>
      </c>
      <c r="AG55">
        <v>0</v>
      </c>
      <c r="AH55">
        <v>38.846886999999988</v>
      </c>
      <c r="AI55">
        <v>4.8501300000000001</v>
      </c>
      <c r="AJ55">
        <v>0</v>
      </c>
      <c r="AK55">
        <v>12.891999999999998</v>
      </c>
      <c r="AL55">
        <v>20.155330000000003</v>
      </c>
      <c r="AM55">
        <v>4.0624761904761906</v>
      </c>
      <c r="AN55">
        <v>0</v>
      </c>
      <c r="AO55">
        <v>6.1981079999999986</v>
      </c>
      <c r="AP55">
        <v>2.9283660000000005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21.349717076324044</v>
      </c>
      <c r="BB55">
        <f t="shared" si="0"/>
        <v>635.56463953497143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28.245375972039039</v>
      </c>
      <c r="L56">
        <v>22.046232556036717</v>
      </c>
      <c r="M56">
        <v>0</v>
      </c>
      <c r="N56">
        <v>29.999015489629823</v>
      </c>
      <c r="O56">
        <v>50.375784057668206</v>
      </c>
      <c r="P56">
        <v>61.327250709871386</v>
      </c>
      <c r="Q56">
        <v>2.1082514716981136</v>
      </c>
      <c r="R56">
        <v>3.9599345513748192</v>
      </c>
      <c r="S56">
        <v>2.6456475920679892</v>
      </c>
      <c r="T56">
        <v>0</v>
      </c>
      <c r="U56">
        <v>243.6819773124426</v>
      </c>
      <c r="V56">
        <v>0</v>
      </c>
      <c r="W56">
        <v>8.4789566495224094</v>
      </c>
      <c r="X56">
        <v>37.467700182321337</v>
      </c>
      <c r="Y56">
        <v>0</v>
      </c>
      <c r="Z56">
        <v>4.9939955999999999</v>
      </c>
      <c r="AA56">
        <v>10.83564</v>
      </c>
      <c r="AB56">
        <v>10.035570479999999</v>
      </c>
      <c r="AC56">
        <v>7.3819532319999999</v>
      </c>
      <c r="AD56">
        <v>6.9791071999999996</v>
      </c>
      <c r="AE56">
        <v>12.556885224</v>
      </c>
      <c r="AF56">
        <v>0</v>
      </c>
      <c r="AG56">
        <v>0</v>
      </c>
      <c r="AH56">
        <v>38.846886999999988</v>
      </c>
      <c r="AI56">
        <v>4.8501300000000001</v>
      </c>
      <c r="AJ56">
        <v>0</v>
      </c>
      <c r="AK56">
        <v>12.891999999999998</v>
      </c>
      <c r="AL56">
        <v>20.155330000000003</v>
      </c>
      <c r="AM56">
        <v>4.0624761904761906</v>
      </c>
      <c r="AN56">
        <v>0</v>
      </c>
      <c r="AO56">
        <v>6.1981079999999986</v>
      </c>
      <c r="AP56">
        <v>2.9283660000000005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21.243073447561439</v>
      </c>
      <c r="BB56">
        <f t="shared" si="0"/>
        <v>632.38994930558749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23.214584980237152</v>
      </c>
      <c r="L57">
        <v>22.046232556036717</v>
      </c>
      <c r="M57">
        <v>0</v>
      </c>
      <c r="N57">
        <v>29.999015489629823</v>
      </c>
      <c r="O57">
        <v>50.375784057668206</v>
      </c>
      <c r="P57">
        <v>61.327250709871386</v>
      </c>
      <c r="Q57">
        <v>2.1082514716981136</v>
      </c>
      <c r="R57">
        <v>3.9599345513748192</v>
      </c>
      <c r="S57">
        <v>2.6456475920679892</v>
      </c>
      <c r="T57">
        <v>0</v>
      </c>
      <c r="U57">
        <v>243.6819773124426</v>
      </c>
      <c r="V57">
        <v>0</v>
      </c>
      <c r="W57">
        <v>8.4789566495224094</v>
      </c>
      <c r="X57">
        <v>37.467700182321337</v>
      </c>
      <c r="Y57">
        <v>0</v>
      </c>
      <c r="Z57">
        <v>4.9939955999999999</v>
      </c>
      <c r="AA57">
        <v>10.83564</v>
      </c>
      <c r="AB57">
        <v>10.035570479999999</v>
      </c>
      <c r="AC57">
        <v>7.3819532319999999</v>
      </c>
      <c r="AD57">
        <v>6.9791071999999996</v>
      </c>
      <c r="AE57">
        <v>12.556885224</v>
      </c>
      <c r="AF57">
        <v>0</v>
      </c>
      <c r="AG57">
        <v>0</v>
      </c>
      <c r="AH57">
        <v>38.846886999999988</v>
      </c>
      <c r="AI57">
        <v>0.97002599999999994</v>
      </c>
      <c r="AJ57">
        <v>0</v>
      </c>
      <c r="AK57">
        <v>12.891999999999998</v>
      </c>
      <c r="AL57">
        <v>20.155330000000003</v>
      </c>
      <c r="AM57">
        <v>4.0624761904761906</v>
      </c>
      <c r="AN57">
        <v>0</v>
      </c>
      <c r="AO57">
        <v>6.1981079999999986</v>
      </c>
      <c r="AP57">
        <v>2.9283660000000005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20.95346943842733</v>
      </c>
      <c r="BB57">
        <f t="shared" si="0"/>
        <v>623.76865832291958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23.214462668941085</v>
      </c>
      <c r="L58">
        <v>22.046232556036717</v>
      </c>
      <c r="M58">
        <v>0</v>
      </c>
      <c r="N58">
        <v>29.999015489629823</v>
      </c>
      <c r="O58">
        <v>50.375784057668206</v>
      </c>
      <c r="P58">
        <v>61.327250709871386</v>
      </c>
      <c r="Q58">
        <v>2.1082514716981136</v>
      </c>
      <c r="R58">
        <v>3.9599345513748192</v>
      </c>
      <c r="S58">
        <v>2.6456475920679892</v>
      </c>
      <c r="T58">
        <v>0</v>
      </c>
      <c r="U58">
        <v>243.6819773124426</v>
      </c>
      <c r="V58">
        <v>0</v>
      </c>
      <c r="W58">
        <v>8.4789566495224094</v>
      </c>
      <c r="X58">
        <v>37.467700182321337</v>
      </c>
      <c r="Y58">
        <v>0</v>
      </c>
      <c r="Z58">
        <v>4.9939955999999999</v>
      </c>
      <c r="AA58">
        <v>10.83564</v>
      </c>
      <c r="AB58">
        <v>10.035570479999999</v>
      </c>
      <c r="AC58">
        <v>7.3819532319999999</v>
      </c>
      <c r="AD58">
        <v>6.9791071999999996</v>
      </c>
      <c r="AE58">
        <v>12.556885224</v>
      </c>
      <c r="AF58">
        <v>0</v>
      </c>
      <c r="AG58">
        <v>0</v>
      </c>
      <c r="AH58">
        <v>38.846886999999988</v>
      </c>
      <c r="AI58">
        <v>0.80835500000000005</v>
      </c>
      <c r="AJ58">
        <v>0</v>
      </c>
      <c r="AK58">
        <v>12.891999999999998</v>
      </c>
      <c r="AL58">
        <v>20.155330000000003</v>
      </c>
      <c r="AM58">
        <v>4.0624761904761906</v>
      </c>
      <c r="AN58">
        <v>0</v>
      </c>
      <c r="AO58">
        <v>6.1981079999999986</v>
      </c>
      <c r="AP58">
        <v>2.9283660000000005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20.948210965310206</v>
      </c>
      <c r="BB58">
        <f t="shared" si="0"/>
        <v>623.61212348474066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23.21456379042845</v>
      </c>
      <c r="L59">
        <v>22.046232556036717</v>
      </c>
      <c r="M59">
        <v>0</v>
      </c>
      <c r="N59">
        <v>29.999015489629823</v>
      </c>
      <c r="O59">
        <v>50.375784057668206</v>
      </c>
      <c r="P59">
        <v>61.327250709871386</v>
      </c>
      <c r="Q59">
        <v>2.1082514716981136</v>
      </c>
      <c r="R59">
        <v>3.9599345513748192</v>
      </c>
      <c r="S59">
        <v>2.6456475920679892</v>
      </c>
      <c r="T59">
        <v>0</v>
      </c>
      <c r="U59">
        <v>243.6819773124426</v>
      </c>
      <c r="V59">
        <v>0</v>
      </c>
      <c r="W59">
        <v>8.4789566495224094</v>
      </c>
      <c r="X59">
        <v>37.467700182321337</v>
      </c>
      <c r="Y59">
        <v>0</v>
      </c>
      <c r="Z59">
        <v>4.9939955999999999</v>
      </c>
      <c r="AA59">
        <v>10.83564</v>
      </c>
      <c r="AB59">
        <v>10.035570479999999</v>
      </c>
      <c r="AC59">
        <v>7.3819532319999999</v>
      </c>
      <c r="AD59">
        <v>9.2942917999999999</v>
      </c>
      <c r="AE59">
        <v>12.556885224</v>
      </c>
      <c r="AF59">
        <v>0</v>
      </c>
      <c r="AG59">
        <v>0</v>
      </c>
      <c r="AH59">
        <v>38.846886999999988</v>
      </c>
      <c r="AI59">
        <v>0.80835500000000005</v>
      </c>
      <c r="AJ59">
        <v>0</v>
      </c>
      <c r="AK59">
        <v>12.891999999999998</v>
      </c>
      <c r="AL59">
        <v>20.155330000000003</v>
      </c>
      <c r="AM59">
        <v>4.0624761904761906</v>
      </c>
      <c r="AN59">
        <v>0</v>
      </c>
      <c r="AO59">
        <v>6.347459999999999</v>
      </c>
      <c r="AP59">
        <v>2.9283660000000005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21.028311627758537</v>
      </c>
      <c r="BB59">
        <f t="shared" si="0"/>
        <v>625.99666054377963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23.21456379042845</v>
      </c>
      <c r="L60">
        <v>22.046232556036717</v>
      </c>
      <c r="M60">
        <v>0</v>
      </c>
      <c r="N60">
        <v>29.999015489629823</v>
      </c>
      <c r="O60">
        <v>50.375784057668206</v>
      </c>
      <c r="P60">
        <v>61.327250709871386</v>
      </c>
      <c r="Q60">
        <v>2.1082514716981136</v>
      </c>
      <c r="R60">
        <v>3.9599345513748192</v>
      </c>
      <c r="S60">
        <v>2.6456475920679892</v>
      </c>
      <c r="T60">
        <v>0</v>
      </c>
      <c r="U60">
        <v>243.6819773124426</v>
      </c>
      <c r="V60">
        <v>0</v>
      </c>
      <c r="W60">
        <v>8.4789566495224094</v>
      </c>
      <c r="X60">
        <v>37.467700182321337</v>
      </c>
      <c r="Y60">
        <v>0</v>
      </c>
      <c r="Z60">
        <v>4.9939955999999999</v>
      </c>
      <c r="AA60">
        <v>10.83564</v>
      </c>
      <c r="AB60">
        <v>10.035570479999999</v>
      </c>
      <c r="AC60">
        <v>7.3819532319999999</v>
      </c>
      <c r="AD60">
        <v>9.2942917999999999</v>
      </c>
      <c r="AE60">
        <v>12.556885224</v>
      </c>
      <c r="AF60">
        <v>0</v>
      </c>
      <c r="AG60">
        <v>0</v>
      </c>
      <c r="AH60">
        <v>38.846886999999988</v>
      </c>
      <c r="AI60">
        <v>0.80835500000000005</v>
      </c>
      <c r="AJ60">
        <v>0</v>
      </c>
      <c r="AK60">
        <v>12.891999999999998</v>
      </c>
      <c r="AL60">
        <v>20.155330000000003</v>
      </c>
      <c r="AM60">
        <v>4.0624761904761906</v>
      </c>
      <c r="AN60">
        <v>0</v>
      </c>
      <c r="AO60">
        <v>6.347459999999999</v>
      </c>
      <c r="AP60">
        <v>2.9283660000000005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21.028311627758537</v>
      </c>
      <c r="BB60">
        <f t="shared" si="0"/>
        <v>625.99666054377963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23.213889922480622</v>
      </c>
      <c r="L61">
        <v>21.849971048060219</v>
      </c>
      <c r="M61">
        <v>0</v>
      </c>
      <c r="N61">
        <v>29.999015489629823</v>
      </c>
      <c r="O61">
        <v>50.375784057668206</v>
      </c>
      <c r="P61">
        <v>61.327250709871386</v>
      </c>
      <c r="Q61">
        <v>2.1082514716981136</v>
      </c>
      <c r="R61">
        <v>3.9599345513748192</v>
      </c>
      <c r="S61">
        <v>2.6456475920679892</v>
      </c>
      <c r="T61">
        <v>0</v>
      </c>
      <c r="U61">
        <v>243.6819773124426</v>
      </c>
      <c r="V61">
        <v>0</v>
      </c>
      <c r="W61">
        <v>8.47807370703004</v>
      </c>
      <c r="X61">
        <v>37.46770030762108</v>
      </c>
      <c r="Y61">
        <v>0</v>
      </c>
      <c r="Z61">
        <v>4.9939955999999999</v>
      </c>
      <c r="AA61">
        <v>10.83564</v>
      </c>
      <c r="AB61">
        <v>10.035570479999999</v>
      </c>
      <c r="AC61">
        <v>7.3819532319999999</v>
      </c>
      <c r="AD61">
        <v>9.2942917999999999</v>
      </c>
      <c r="AE61">
        <v>12.556885224</v>
      </c>
      <c r="AF61">
        <v>0</v>
      </c>
      <c r="AG61">
        <v>0</v>
      </c>
      <c r="AH61">
        <v>38.846886999999988</v>
      </c>
      <c r="AI61">
        <v>0.80835500000000005</v>
      </c>
      <c r="AJ61">
        <v>0</v>
      </c>
      <c r="AK61">
        <v>12.891999999999998</v>
      </c>
      <c r="AL61">
        <v>20.155330000000003</v>
      </c>
      <c r="AM61">
        <v>4.0624761904761906</v>
      </c>
      <c r="AN61">
        <v>0</v>
      </c>
      <c r="AO61">
        <v>6.347459999999999</v>
      </c>
      <c r="AP61">
        <v>2.9283660000000005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21.021882442404948</v>
      </c>
      <c r="BB61">
        <f t="shared" si="0"/>
        <v>625.80527153601622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23.213889922480622</v>
      </c>
      <c r="L62">
        <v>21.850276211790703</v>
      </c>
      <c r="M62">
        <v>0</v>
      </c>
      <c r="N62">
        <v>29.999015489629823</v>
      </c>
      <c r="O62">
        <v>50.375784057668206</v>
      </c>
      <c r="P62">
        <v>61.327250709871386</v>
      </c>
      <c r="Q62">
        <v>5.5430685990338153</v>
      </c>
      <c r="R62">
        <v>10.771534209757524</v>
      </c>
      <c r="S62">
        <v>6.6973819193324067</v>
      </c>
      <c r="T62">
        <v>0</v>
      </c>
      <c r="U62">
        <v>243.6819773124426</v>
      </c>
      <c r="V62">
        <v>0</v>
      </c>
      <c r="W62">
        <v>8.47807370703004</v>
      </c>
      <c r="X62">
        <v>37.46770030762108</v>
      </c>
      <c r="Y62">
        <v>0</v>
      </c>
      <c r="Z62">
        <v>4.9939955999999999</v>
      </c>
      <c r="AA62">
        <v>10.83564</v>
      </c>
      <c r="AB62">
        <v>10.035570479999999</v>
      </c>
      <c r="AC62">
        <v>7.3819532319999999</v>
      </c>
      <c r="AD62">
        <v>9.2942917999999999</v>
      </c>
      <c r="AE62">
        <v>12.556885224</v>
      </c>
      <c r="AF62">
        <v>0</v>
      </c>
      <c r="AG62">
        <v>0</v>
      </c>
      <c r="AH62">
        <v>38.846886999999988</v>
      </c>
      <c r="AI62">
        <v>0.80835500000000005</v>
      </c>
      <c r="AJ62">
        <v>0</v>
      </c>
      <c r="AK62">
        <v>12.891999999999998</v>
      </c>
      <c r="AL62">
        <v>20.155330000000003</v>
      </c>
      <c r="AM62">
        <v>4.0624761904761906</v>
      </c>
      <c r="AN62">
        <v>0</v>
      </c>
      <c r="AO62">
        <v>6.347459999999999</v>
      </c>
      <c r="AP62">
        <v>2.9283660000000005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21.486582380791145</v>
      </c>
      <c r="BB62">
        <f t="shared" si="0"/>
        <v>639.63902787434347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23.213889922480622</v>
      </c>
      <c r="L63">
        <v>22.046232556036717</v>
      </c>
      <c r="M63">
        <v>0</v>
      </c>
      <c r="N63">
        <v>29.999015489629823</v>
      </c>
      <c r="O63">
        <v>50.375784057668206</v>
      </c>
      <c r="P63">
        <v>61.327250709871386</v>
      </c>
      <c r="Q63">
        <v>5.5430685990338153</v>
      </c>
      <c r="R63">
        <v>10.771534209757524</v>
      </c>
      <c r="S63">
        <v>6.6973819193324067</v>
      </c>
      <c r="T63">
        <v>0</v>
      </c>
      <c r="U63">
        <v>243.6819773124426</v>
      </c>
      <c r="V63">
        <v>0</v>
      </c>
      <c r="W63">
        <v>8.47807370703004</v>
      </c>
      <c r="X63">
        <v>37.46770030762108</v>
      </c>
      <c r="Y63">
        <v>0</v>
      </c>
      <c r="Z63">
        <v>4.9939955999999999</v>
      </c>
      <c r="AA63">
        <v>10.83564</v>
      </c>
      <c r="AB63">
        <v>10.035570479999999</v>
      </c>
      <c r="AC63">
        <v>7.3819532319999999</v>
      </c>
      <c r="AD63">
        <v>9.2942917999999999</v>
      </c>
      <c r="AE63">
        <v>12.556885224</v>
      </c>
      <c r="AF63">
        <v>0</v>
      </c>
      <c r="AG63">
        <v>0</v>
      </c>
      <c r="AH63">
        <v>38.846886999999988</v>
      </c>
      <c r="AI63">
        <v>0.80835500000000005</v>
      </c>
      <c r="AJ63">
        <v>0</v>
      </c>
      <c r="AK63">
        <v>12.891999999999998</v>
      </c>
      <c r="AL63">
        <v>20.155330000000003</v>
      </c>
      <c r="AM63">
        <v>4.0624761904761906</v>
      </c>
      <c r="AN63">
        <v>0</v>
      </c>
      <c r="AO63">
        <v>6.347459999999999</v>
      </c>
      <c r="AP63">
        <v>2.9283660000000005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21.492950987226838</v>
      </c>
      <c r="BB63">
        <f t="shared" si="0"/>
        <v>639.82861561215373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40.827480262483334</v>
      </c>
      <c r="L64">
        <v>21.850121566106814</v>
      </c>
      <c r="M64">
        <v>0</v>
      </c>
      <c r="N64">
        <v>29.999015489629823</v>
      </c>
      <c r="O64">
        <v>50.375784057668206</v>
      </c>
      <c r="P64">
        <v>61.327250709871386</v>
      </c>
      <c r="Q64">
        <v>5.5430685990338153</v>
      </c>
      <c r="R64">
        <v>10.771534209757524</v>
      </c>
      <c r="S64">
        <v>6.6973819193324067</v>
      </c>
      <c r="T64">
        <v>0</v>
      </c>
      <c r="U64">
        <v>243.6819773124426</v>
      </c>
      <c r="V64">
        <v>0</v>
      </c>
      <c r="W64">
        <v>8.47807370703004</v>
      </c>
      <c r="X64">
        <v>37.46770030762108</v>
      </c>
      <c r="Y64">
        <v>0</v>
      </c>
      <c r="Z64">
        <v>4.9939955999999999</v>
      </c>
      <c r="AA64">
        <v>10.83564</v>
      </c>
      <c r="AB64">
        <v>10.035570479999999</v>
      </c>
      <c r="AC64">
        <v>7.3819532319999999</v>
      </c>
      <c r="AD64">
        <v>9.2942917999999999</v>
      </c>
      <c r="AE64">
        <v>12.556885224</v>
      </c>
      <c r="AF64">
        <v>0</v>
      </c>
      <c r="AG64">
        <v>0</v>
      </c>
      <c r="AH64">
        <v>38.846886999999988</v>
      </c>
      <c r="AI64">
        <v>0.80835500000000005</v>
      </c>
      <c r="AJ64">
        <v>0</v>
      </c>
      <c r="AK64">
        <v>12.891999999999998</v>
      </c>
      <c r="AL64">
        <v>20.155330000000003</v>
      </c>
      <c r="AM64">
        <v>4.0624761904761906</v>
      </c>
      <c r="AN64">
        <v>0</v>
      </c>
      <c r="AO64">
        <v>6.347459999999999</v>
      </c>
      <c r="AP64">
        <v>2.9283660000000005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22.059019002688405</v>
      </c>
      <c r="BB64">
        <f t="shared" si="0"/>
        <v>656.68002694676488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51.792913419555596</v>
      </c>
      <c r="L65">
        <v>21.849894703431858</v>
      </c>
      <c r="M65">
        <v>0</v>
      </c>
      <c r="N65">
        <v>29.999015489629823</v>
      </c>
      <c r="O65">
        <v>50.375784057668206</v>
      </c>
      <c r="P65">
        <v>61.327250709871386</v>
      </c>
      <c r="Q65">
        <v>5.5430685990338153</v>
      </c>
      <c r="R65">
        <v>10.771534209757524</v>
      </c>
      <c r="S65">
        <v>6.6973819193324067</v>
      </c>
      <c r="T65">
        <v>0</v>
      </c>
      <c r="U65">
        <v>243.6819773124426</v>
      </c>
      <c r="V65">
        <v>4.60688603827073</v>
      </c>
      <c r="W65">
        <v>8.47807370703004</v>
      </c>
      <c r="X65">
        <v>37.46770030762108</v>
      </c>
      <c r="Y65">
        <v>0</v>
      </c>
      <c r="Z65">
        <v>3.3293303999999999</v>
      </c>
      <c r="AA65">
        <v>10.83564</v>
      </c>
      <c r="AB65">
        <v>10.035570479999999</v>
      </c>
      <c r="AC65">
        <v>7.3819532319999999</v>
      </c>
      <c r="AD65">
        <v>9.2942917999999999</v>
      </c>
      <c r="AE65">
        <v>12.556885224</v>
      </c>
      <c r="AF65">
        <v>0</v>
      </c>
      <c r="AG65">
        <v>0</v>
      </c>
      <c r="AH65">
        <v>38.846886999999988</v>
      </c>
      <c r="AI65">
        <v>3.7184330000000001</v>
      </c>
      <c r="AJ65">
        <v>0</v>
      </c>
      <c r="AK65">
        <v>12.891999999999998</v>
      </c>
      <c r="AL65">
        <v>20.155330000000003</v>
      </c>
      <c r="AM65">
        <v>4.0624761904761906</v>
      </c>
      <c r="AN65">
        <v>0</v>
      </c>
      <c r="AO65">
        <v>6.7208399999999999</v>
      </c>
      <c r="AP65">
        <v>2.9283660000000005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22.6177228888623</v>
      </c>
      <c r="BB65">
        <f t="shared" si="0"/>
        <v>673.31220819325904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51.792913419555596</v>
      </c>
      <c r="L66">
        <v>21.849894703431858</v>
      </c>
      <c r="M66">
        <v>0</v>
      </c>
      <c r="N66">
        <v>29.999015489629823</v>
      </c>
      <c r="O66">
        <v>50.375784057668206</v>
      </c>
      <c r="P66">
        <v>61.327250709871386</v>
      </c>
      <c r="Q66">
        <v>5.5430685990338153</v>
      </c>
      <c r="R66">
        <v>10.771534209757524</v>
      </c>
      <c r="S66">
        <v>6.6973819193324067</v>
      </c>
      <c r="T66">
        <v>0</v>
      </c>
      <c r="U66">
        <v>243.6819773124426</v>
      </c>
      <c r="V66">
        <v>4.60688603827073</v>
      </c>
      <c r="W66">
        <v>8.47807370703004</v>
      </c>
      <c r="X66">
        <v>37.46770030762108</v>
      </c>
      <c r="Y66">
        <v>0</v>
      </c>
      <c r="Z66">
        <v>3.3293303999999999</v>
      </c>
      <c r="AA66">
        <v>10.83564</v>
      </c>
      <c r="AB66">
        <v>10.035570479999999</v>
      </c>
      <c r="AC66">
        <v>7.3819532319999999</v>
      </c>
      <c r="AD66">
        <v>9.2942917999999999</v>
      </c>
      <c r="AE66">
        <v>12.556885224</v>
      </c>
      <c r="AF66">
        <v>0</v>
      </c>
      <c r="AG66">
        <v>0</v>
      </c>
      <c r="AH66">
        <v>38.846886999999988</v>
      </c>
      <c r="AI66">
        <v>3.7184330000000001</v>
      </c>
      <c r="AJ66">
        <v>0</v>
      </c>
      <c r="AK66">
        <v>12.891999999999998</v>
      </c>
      <c r="AL66">
        <v>20.155330000000003</v>
      </c>
      <c r="AM66">
        <v>4.0624761904761906</v>
      </c>
      <c r="AN66">
        <v>0</v>
      </c>
      <c r="AO66">
        <v>6.7208399999999999</v>
      </c>
      <c r="AP66">
        <v>2.9283660000000005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22.6177228888623</v>
      </c>
      <c r="BB66">
        <f t="shared" si="0"/>
        <v>673.31220819325904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40.827480262483334</v>
      </c>
      <c r="L67">
        <v>21.849894703431858</v>
      </c>
      <c r="M67">
        <v>0</v>
      </c>
      <c r="N67">
        <v>29.999015489629823</v>
      </c>
      <c r="O67">
        <v>50.375784057668206</v>
      </c>
      <c r="P67">
        <v>58.722919937205646</v>
      </c>
      <c r="Q67">
        <v>5.54290047393365</v>
      </c>
      <c r="R67">
        <v>10.768036128717696</v>
      </c>
      <c r="S67">
        <v>6.6983097532314924</v>
      </c>
      <c r="T67">
        <v>0</v>
      </c>
      <c r="U67">
        <v>243.6819773124426</v>
      </c>
      <c r="V67">
        <v>4.4615281269841267</v>
      </c>
      <c r="W67">
        <v>8.47807370703004</v>
      </c>
      <c r="X67">
        <v>37.46770030762108</v>
      </c>
      <c r="Y67">
        <v>0</v>
      </c>
      <c r="Z67">
        <v>3.3293303999999999</v>
      </c>
      <c r="AA67">
        <v>10.83564</v>
      </c>
      <c r="AB67">
        <v>10.035570479999999</v>
      </c>
      <c r="AC67">
        <v>7.3819532319999999</v>
      </c>
      <c r="AD67">
        <v>9.2942917999999999</v>
      </c>
      <c r="AE67">
        <v>12.556885224</v>
      </c>
      <c r="AF67">
        <v>0</v>
      </c>
      <c r="AG67">
        <v>0</v>
      </c>
      <c r="AH67">
        <v>38.846886999999988</v>
      </c>
      <c r="AI67">
        <v>4.8501300000000001</v>
      </c>
      <c r="AJ67">
        <v>0</v>
      </c>
      <c r="AK67">
        <v>12.891999999999998</v>
      </c>
      <c r="AL67">
        <v>20.155330000000003</v>
      </c>
      <c r="AM67">
        <v>4.0624761904761906</v>
      </c>
      <c r="AN67">
        <v>0</v>
      </c>
      <c r="AO67">
        <v>6.7208399999999999</v>
      </c>
      <c r="AP67">
        <v>2.9283660000000005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22.208672356529231</v>
      </c>
      <c r="BB67">
        <f t="shared" si="0"/>
        <v>661.13509551232676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40.827480262483334</v>
      </c>
      <c r="L68">
        <v>21.849894703431858</v>
      </c>
      <c r="M68">
        <v>0</v>
      </c>
      <c r="N68">
        <v>29.999015489629823</v>
      </c>
      <c r="O68">
        <v>50.375784057668206</v>
      </c>
      <c r="P68">
        <v>58.722919937205646</v>
      </c>
      <c r="Q68">
        <v>5.54290047393365</v>
      </c>
      <c r="R68">
        <v>10.768036128717696</v>
      </c>
      <c r="S68">
        <v>6.6983097532314924</v>
      </c>
      <c r="T68">
        <v>0</v>
      </c>
      <c r="U68">
        <v>243.6819773124426</v>
      </c>
      <c r="V68">
        <v>4.6073374715261961</v>
      </c>
      <c r="W68">
        <v>8.47807370703004</v>
      </c>
      <c r="X68">
        <v>37.46770030762108</v>
      </c>
      <c r="Y68">
        <v>0</v>
      </c>
      <c r="Z68">
        <v>3.3293303999999999</v>
      </c>
      <c r="AA68">
        <v>10.83564</v>
      </c>
      <c r="AB68">
        <v>10.035570479999999</v>
      </c>
      <c r="AC68">
        <v>7.3819532319999999</v>
      </c>
      <c r="AD68">
        <v>9.2942917999999999</v>
      </c>
      <c r="AE68">
        <v>12.556885224</v>
      </c>
      <c r="AF68">
        <v>0</v>
      </c>
      <c r="AG68">
        <v>0</v>
      </c>
      <c r="AH68">
        <v>38.846886999999988</v>
      </c>
      <c r="AI68">
        <v>4.8501300000000001</v>
      </c>
      <c r="AJ68">
        <v>0</v>
      </c>
      <c r="AK68">
        <v>12.891999999999998</v>
      </c>
      <c r="AL68">
        <v>20.155330000000003</v>
      </c>
      <c r="AM68">
        <v>4.0624761904761906</v>
      </c>
      <c r="AN68">
        <v>0</v>
      </c>
      <c r="AO68">
        <v>6.7208399999999999</v>
      </c>
      <c r="AP68">
        <v>2.9283660000000005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22.213411141809633</v>
      </c>
      <c r="BB68">
        <f t="shared" ref="BB68:BB99" si="1">SUM(B68:AZ68)-BA68</f>
        <v>661.27616607158836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51.792913419555596</v>
      </c>
      <c r="L69">
        <v>65.251361391097333</v>
      </c>
      <c r="M69">
        <v>0</v>
      </c>
      <c r="N69">
        <v>29.999015489629823</v>
      </c>
      <c r="O69">
        <v>50.375784057668206</v>
      </c>
      <c r="P69">
        <v>58.722919937205646</v>
      </c>
      <c r="Q69">
        <v>12.060732859659423</v>
      </c>
      <c r="R69">
        <v>17.560432733774462</v>
      </c>
      <c r="S69">
        <v>13.305492092939483</v>
      </c>
      <c r="T69">
        <v>0</v>
      </c>
      <c r="U69">
        <v>243.6819773124426</v>
      </c>
      <c r="V69">
        <v>4.6073969043280183</v>
      </c>
      <c r="W69">
        <v>8.47807370703004</v>
      </c>
      <c r="X69">
        <v>37.46770030762108</v>
      </c>
      <c r="Y69">
        <v>0</v>
      </c>
      <c r="Z69">
        <v>3.3293303999999999</v>
      </c>
      <c r="AA69">
        <v>10.83564</v>
      </c>
      <c r="AB69">
        <v>10.035570479999999</v>
      </c>
      <c r="AC69">
        <v>7.3819532319999999</v>
      </c>
      <c r="AD69">
        <v>9.2942917999999999</v>
      </c>
      <c r="AE69">
        <v>12.556885224</v>
      </c>
      <c r="AF69">
        <v>0</v>
      </c>
      <c r="AG69">
        <v>0</v>
      </c>
      <c r="AH69">
        <v>38.846886999999988</v>
      </c>
      <c r="AI69">
        <v>7.1135239999999991</v>
      </c>
      <c r="AJ69">
        <v>0</v>
      </c>
      <c r="AK69">
        <v>12.891999999999998</v>
      </c>
      <c r="AL69">
        <v>20.155330000000003</v>
      </c>
      <c r="AM69">
        <v>4.0624761904761906</v>
      </c>
      <c r="AN69">
        <v>0</v>
      </c>
      <c r="AO69">
        <v>6.7208399999999999</v>
      </c>
      <c r="AP69">
        <v>2.9283660000000005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24.701213688731475</v>
      </c>
      <c r="BB69">
        <f t="shared" si="1"/>
        <v>735.33612813269633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51.792913419555596</v>
      </c>
      <c r="L70">
        <v>65.251361391097333</v>
      </c>
      <c r="M70">
        <v>0</v>
      </c>
      <c r="N70">
        <v>29.999015489629823</v>
      </c>
      <c r="O70">
        <v>50.375784057668206</v>
      </c>
      <c r="P70">
        <v>58.722919937205646</v>
      </c>
      <c r="Q70">
        <v>12.060732859659423</v>
      </c>
      <c r="R70">
        <v>17.560432733774462</v>
      </c>
      <c r="S70">
        <v>13.305492092939483</v>
      </c>
      <c r="T70">
        <v>0</v>
      </c>
      <c r="U70">
        <v>243.6819773124426</v>
      </c>
      <c r="V70">
        <v>4.6073969043280183</v>
      </c>
      <c r="W70">
        <v>8.47807370703004</v>
      </c>
      <c r="X70">
        <v>37.46770030762108</v>
      </c>
      <c r="Y70">
        <v>0</v>
      </c>
      <c r="Z70">
        <v>3.3293303999999999</v>
      </c>
      <c r="AA70">
        <v>10.83564</v>
      </c>
      <c r="AB70">
        <v>10.035570479999999</v>
      </c>
      <c r="AC70">
        <v>7.3819532319999999</v>
      </c>
      <c r="AD70">
        <v>9.2942917999999999</v>
      </c>
      <c r="AE70">
        <v>12.556885224</v>
      </c>
      <c r="AF70">
        <v>0</v>
      </c>
      <c r="AG70">
        <v>0</v>
      </c>
      <c r="AH70">
        <v>38.846886999999988</v>
      </c>
      <c r="AI70">
        <v>7.1135239999999991</v>
      </c>
      <c r="AJ70">
        <v>0</v>
      </c>
      <c r="AK70">
        <v>12.891999999999998</v>
      </c>
      <c r="AL70">
        <v>20.155330000000003</v>
      </c>
      <c r="AM70">
        <v>4.0624761904761906</v>
      </c>
      <c r="AN70">
        <v>0</v>
      </c>
      <c r="AO70">
        <v>6.7208399999999999</v>
      </c>
      <c r="AP70">
        <v>2.9283660000000005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24.701213688731475</v>
      </c>
      <c r="BB70">
        <f t="shared" si="1"/>
        <v>735.33612813269633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51.792913419555596</v>
      </c>
      <c r="L71">
        <v>65.251361391097333</v>
      </c>
      <c r="M71">
        <v>0</v>
      </c>
      <c r="N71">
        <v>32.47651777795695</v>
      </c>
      <c r="O71">
        <v>53.485969538062697</v>
      </c>
      <c r="P71">
        <v>63.209786286731969</v>
      </c>
      <c r="Q71">
        <v>12.060732859659423</v>
      </c>
      <c r="R71">
        <v>17.560432733774462</v>
      </c>
      <c r="S71">
        <v>13.305492092939483</v>
      </c>
      <c r="T71">
        <v>0</v>
      </c>
      <c r="U71">
        <v>243.6819773124426</v>
      </c>
      <c r="V71">
        <v>4.6073969043280183</v>
      </c>
      <c r="W71">
        <v>8.47807370703004</v>
      </c>
      <c r="X71">
        <v>37.46770030762108</v>
      </c>
      <c r="Y71">
        <v>0</v>
      </c>
      <c r="Z71">
        <v>3.3293303999999999</v>
      </c>
      <c r="AA71">
        <v>10.83564</v>
      </c>
      <c r="AB71">
        <v>10.035570479999999</v>
      </c>
      <c r="AC71">
        <v>7.3819532319999999</v>
      </c>
      <c r="AD71">
        <v>9.2942917999999999</v>
      </c>
      <c r="AE71">
        <v>12.556885224</v>
      </c>
      <c r="AF71">
        <v>0</v>
      </c>
      <c r="AG71">
        <v>0</v>
      </c>
      <c r="AH71">
        <v>38.846886999999988</v>
      </c>
      <c r="AI71">
        <v>7.1135239999999991</v>
      </c>
      <c r="AJ71">
        <v>0</v>
      </c>
      <c r="AK71">
        <v>12.891999999999998</v>
      </c>
      <c r="AL71">
        <v>20.155330000000003</v>
      </c>
      <c r="AM71">
        <v>4.0624761904761906</v>
      </c>
      <c r="AN71">
        <v>0</v>
      </c>
      <c r="AO71">
        <v>6.7208399999999999</v>
      </c>
      <c r="AP71">
        <v>2.9283660000000005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25.028636818066939</v>
      </c>
      <c r="BB71">
        <f t="shared" si="1"/>
        <v>745.08325912160888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51.792913419555596</v>
      </c>
      <c r="L72">
        <v>65.251361391097333</v>
      </c>
      <c r="M72">
        <v>0</v>
      </c>
      <c r="N72">
        <v>32.47651777795695</v>
      </c>
      <c r="O72">
        <v>53.485969538062697</v>
      </c>
      <c r="P72">
        <v>63.209786286731969</v>
      </c>
      <c r="Q72">
        <v>14.383000003274393</v>
      </c>
      <c r="R72">
        <v>19.982802411750185</v>
      </c>
      <c r="S72">
        <v>15.663108020753855</v>
      </c>
      <c r="T72">
        <v>0</v>
      </c>
      <c r="U72">
        <v>243.6819773124426</v>
      </c>
      <c r="V72">
        <v>4.6073969043280183</v>
      </c>
      <c r="W72">
        <v>8.47807370703004</v>
      </c>
      <c r="X72">
        <v>37.46770030762108</v>
      </c>
      <c r="Y72">
        <v>0</v>
      </c>
      <c r="Z72">
        <v>3.3293303999999999</v>
      </c>
      <c r="AA72">
        <v>10.83564</v>
      </c>
      <c r="AB72">
        <v>10.035570479999999</v>
      </c>
      <c r="AC72">
        <v>7.3819532319999999</v>
      </c>
      <c r="AD72">
        <v>9.2942917999999999</v>
      </c>
      <c r="AE72">
        <v>12.556885224</v>
      </c>
      <c r="AF72">
        <v>0</v>
      </c>
      <c r="AG72">
        <v>0</v>
      </c>
      <c r="AH72">
        <v>38.846886999999988</v>
      </c>
      <c r="AI72">
        <v>7.1135239999999991</v>
      </c>
      <c r="AJ72">
        <v>0</v>
      </c>
      <c r="AK72">
        <v>12.891999999999998</v>
      </c>
      <c r="AL72">
        <v>20.155330000000003</v>
      </c>
      <c r="AM72">
        <v>4.0624761904761906</v>
      </c>
      <c r="AN72">
        <v>0</v>
      </c>
      <c r="AO72">
        <v>6.7208399999999999</v>
      </c>
      <c r="AP72">
        <v>2.9283660000000005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25.259460032397296</v>
      </c>
      <c r="BB72">
        <f t="shared" si="1"/>
        <v>751.95468865668363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51.792913419555596</v>
      </c>
      <c r="L73">
        <v>65.251361391097333</v>
      </c>
      <c r="M73">
        <v>0</v>
      </c>
      <c r="N73">
        <v>32.47651777795695</v>
      </c>
      <c r="O73">
        <v>53.485969538062697</v>
      </c>
      <c r="P73">
        <v>63.209786286731969</v>
      </c>
      <c r="Q73">
        <v>14.383000003274393</v>
      </c>
      <c r="R73">
        <v>19.982802411750185</v>
      </c>
      <c r="S73">
        <v>15.663108020753855</v>
      </c>
      <c r="T73">
        <v>0</v>
      </c>
      <c r="U73">
        <v>243.6819773124426</v>
      </c>
      <c r="V73">
        <v>4.6073969043280183</v>
      </c>
      <c r="W73">
        <v>8.47807370703004</v>
      </c>
      <c r="X73">
        <v>37.46770030762108</v>
      </c>
      <c r="Y73">
        <v>0</v>
      </c>
      <c r="Z73">
        <v>4.9939955999999999</v>
      </c>
      <c r="AA73">
        <v>10.83564</v>
      </c>
      <c r="AB73">
        <v>10.035570479999999</v>
      </c>
      <c r="AC73">
        <v>7.3819532319999999</v>
      </c>
      <c r="AD73">
        <v>9.2942917999999999</v>
      </c>
      <c r="AE73">
        <v>12.556885224</v>
      </c>
      <c r="AF73">
        <v>0</v>
      </c>
      <c r="AG73">
        <v>0</v>
      </c>
      <c r="AH73">
        <v>38.846886999999988</v>
      </c>
      <c r="AI73">
        <v>8.0835499999999989</v>
      </c>
      <c r="AJ73">
        <v>0</v>
      </c>
      <c r="AK73">
        <v>12.891999999999998</v>
      </c>
      <c r="AL73">
        <v>20.155330000000003</v>
      </c>
      <c r="AM73">
        <v>4.0624761904761906</v>
      </c>
      <c r="AN73">
        <v>0</v>
      </c>
      <c r="AO73">
        <v>6.7208399999999999</v>
      </c>
      <c r="AP73">
        <v>2.9283660000000005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25.345087496397294</v>
      </c>
      <c r="BB73">
        <f t="shared" si="1"/>
        <v>754.50375239268362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51.792913419555596</v>
      </c>
      <c r="L74">
        <v>65.251361391097333</v>
      </c>
      <c r="M74">
        <v>0</v>
      </c>
      <c r="N74">
        <v>32.47651777795695</v>
      </c>
      <c r="O74">
        <v>53.485969538062697</v>
      </c>
      <c r="P74">
        <v>63.209786286731969</v>
      </c>
      <c r="Q74">
        <v>14.383000003274393</v>
      </c>
      <c r="R74">
        <v>19.982802411750185</v>
      </c>
      <c r="S74">
        <v>15.663108020753855</v>
      </c>
      <c r="T74">
        <v>0</v>
      </c>
      <c r="U74">
        <v>243.6819773124426</v>
      </c>
      <c r="V74">
        <v>4.6073969043280183</v>
      </c>
      <c r="W74">
        <v>8.47807370703004</v>
      </c>
      <c r="X74">
        <v>37.46770030762108</v>
      </c>
      <c r="Y74">
        <v>0</v>
      </c>
      <c r="Z74">
        <v>4.9939955999999999</v>
      </c>
      <c r="AA74">
        <v>10.83564</v>
      </c>
      <c r="AB74">
        <v>10.035570479999999</v>
      </c>
      <c r="AC74">
        <v>7.3819532319999999</v>
      </c>
      <c r="AD74">
        <v>9.2942917999999999</v>
      </c>
      <c r="AE74">
        <v>12.556885224</v>
      </c>
      <c r="AF74">
        <v>0</v>
      </c>
      <c r="AG74">
        <v>0</v>
      </c>
      <c r="AH74">
        <v>38.846886999999988</v>
      </c>
      <c r="AI74">
        <v>8.0835499999999989</v>
      </c>
      <c r="AJ74">
        <v>0</v>
      </c>
      <c r="AK74">
        <v>12.891999999999998</v>
      </c>
      <c r="AL74">
        <v>20.155330000000003</v>
      </c>
      <c r="AM74">
        <v>4.0624761904761906</v>
      </c>
      <c r="AN74">
        <v>0</v>
      </c>
      <c r="AO74">
        <v>6.7208399999999999</v>
      </c>
      <c r="AP74">
        <v>2.9283660000000005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25.345087496397294</v>
      </c>
      <c r="BB74">
        <f t="shared" si="1"/>
        <v>754.50375239268362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51.792913419555596</v>
      </c>
      <c r="L75">
        <v>65.251361391097333</v>
      </c>
      <c r="M75">
        <v>0</v>
      </c>
      <c r="N75">
        <v>29.999015489629823</v>
      </c>
      <c r="O75">
        <v>50.375784057668206</v>
      </c>
      <c r="P75">
        <v>61.327250709871386</v>
      </c>
      <c r="Q75">
        <v>8.0016737967914402</v>
      </c>
      <c r="R75">
        <v>19.982802411750185</v>
      </c>
      <c r="S75">
        <v>15.663108020753855</v>
      </c>
      <c r="T75">
        <v>0</v>
      </c>
      <c r="U75">
        <v>243.6819773124426</v>
      </c>
      <c r="V75">
        <v>4.6073969043280183</v>
      </c>
      <c r="W75">
        <v>8.47807370703004</v>
      </c>
      <c r="X75">
        <v>37.46770030762108</v>
      </c>
      <c r="Y75">
        <v>0</v>
      </c>
      <c r="Z75">
        <v>4.9939955999999999</v>
      </c>
      <c r="AA75">
        <v>10.83564</v>
      </c>
      <c r="AB75">
        <v>10.035570479999999</v>
      </c>
      <c r="AC75">
        <v>7.3819532319999999</v>
      </c>
      <c r="AD75">
        <v>9.2942917999999999</v>
      </c>
      <c r="AE75">
        <v>12.556885224</v>
      </c>
      <c r="AF75">
        <v>0</v>
      </c>
      <c r="AG75">
        <v>0</v>
      </c>
      <c r="AH75">
        <v>38.846886999999988</v>
      </c>
      <c r="AI75">
        <v>8.0835499999999989</v>
      </c>
      <c r="AJ75">
        <v>0</v>
      </c>
      <c r="AK75">
        <v>12.891999999999998</v>
      </c>
      <c r="AL75">
        <v>20.155330000000003</v>
      </c>
      <c r="AM75">
        <v>4.0624761904761906</v>
      </c>
      <c r="AN75">
        <v>0</v>
      </c>
      <c r="AO75">
        <v>6.7208399999999999</v>
      </c>
      <c r="AP75">
        <v>2.9283660000000005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24.92225249403678</v>
      </c>
      <c r="BB75">
        <f t="shared" si="1"/>
        <v>741.91628584297894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51.792913419555596</v>
      </c>
      <c r="L76">
        <v>65.250631286694613</v>
      </c>
      <c r="M76">
        <v>0</v>
      </c>
      <c r="N76">
        <v>29.999015489629823</v>
      </c>
      <c r="O76">
        <v>50.375784057668206</v>
      </c>
      <c r="P76">
        <v>61.327250709871386</v>
      </c>
      <c r="Q76">
        <v>8.0016737967914402</v>
      </c>
      <c r="R76">
        <v>19.982802411750185</v>
      </c>
      <c r="S76">
        <v>15.663108020753855</v>
      </c>
      <c r="T76">
        <v>0</v>
      </c>
      <c r="U76">
        <v>243.6819773124426</v>
      </c>
      <c r="V76">
        <v>4.6073969043280183</v>
      </c>
      <c r="W76">
        <v>8.47807370703004</v>
      </c>
      <c r="X76">
        <v>37.46770030762108</v>
      </c>
      <c r="Y76">
        <v>0</v>
      </c>
      <c r="Z76">
        <v>4.9939955999999999</v>
      </c>
      <c r="AA76">
        <v>10.83564</v>
      </c>
      <c r="AB76">
        <v>10.035570479999999</v>
      </c>
      <c r="AC76">
        <v>7.3819532319999999</v>
      </c>
      <c r="AD76">
        <v>9.2942917999999999</v>
      </c>
      <c r="AE76">
        <v>12.556885224</v>
      </c>
      <c r="AF76">
        <v>0</v>
      </c>
      <c r="AG76">
        <v>0</v>
      </c>
      <c r="AH76">
        <v>38.846886999999988</v>
      </c>
      <c r="AI76">
        <v>8.0835499999999989</v>
      </c>
      <c r="AJ76">
        <v>0</v>
      </c>
      <c r="AK76">
        <v>12.891999999999998</v>
      </c>
      <c r="AL76">
        <v>20.155330000000003</v>
      </c>
      <c r="AM76">
        <v>4.0624761904761906</v>
      </c>
      <c r="AN76">
        <v>0</v>
      </c>
      <c r="AO76">
        <v>6.7208399999999999</v>
      </c>
      <c r="AP76">
        <v>2.9283660000000005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24.922228771004445</v>
      </c>
      <c r="BB76">
        <f t="shared" si="1"/>
        <v>741.91557946160844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51.792132120078648</v>
      </c>
      <c r="L77">
        <v>65.250927036650211</v>
      </c>
      <c r="M77">
        <v>0</v>
      </c>
      <c r="N77">
        <v>29.999015489629823</v>
      </c>
      <c r="O77">
        <v>50.375784057668206</v>
      </c>
      <c r="P77">
        <v>61.327250709871386</v>
      </c>
      <c r="Q77">
        <v>5.6236383850467284</v>
      </c>
      <c r="R77">
        <v>11.049660605413104</v>
      </c>
      <c r="S77">
        <v>6.9181865151515165</v>
      </c>
      <c r="T77">
        <v>0</v>
      </c>
      <c r="U77">
        <v>243.6819773124426</v>
      </c>
      <c r="V77">
        <v>4.6073969043280183</v>
      </c>
      <c r="W77">
        <v>8.47807370703004</v>
      </c>
      <c r="X77">
        <v>37.46770030762108</v>
      </c>
      <c r="Y77">
        <v>0</v>
      </c>
      <c r="Z77">
        <v>4.9939955999999999</v>
      </c>
      <c r="AA77">
        <v>10.83564</v>
      </c>
      <c r="AB77">
        <v>10.035570479999999</v>
      </c>
      <c r="AC77">
        <v>7.3819532319999999</v>
      </c>
      <c r="AD77">
        <v>9.2942917999999999</v>
      </c>
      <c r="AE77">
        <v>12.556885224</v>
      </c>
      <c r="AF77">
        <v>0</v>
      </c>
      <c r="AG77">
        <v>0</v>
      </c>
      <c r="AH77">
        <v>38.846886999999988</v>
      </c>
      <c r="AI77">
        <v>8.0835499999999989</v>
      </c>
      <c r="AJ77">
        <v>0</v>
      </c>
      <c r="AK77">
        <v>12.891999999999998</v>
      </c>
      <c r="AL77">
        <v>20.155330000000003</v>
      </c>
      <c r="AM77">
        <v>4.0624761904761906</v>
      </c>
      <c r="AN77">
        <v>0</v>
      </c>
      <c r="AO77">
        <v>6.7208399999999999</v>
      </c>
      <c r="AP77">
        <v>2.9283660000000005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24.270389621277541</v>
      </c>
      <c r="BB77">
        <f t="shared" si="1"/>
        <v>722.51083433812994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51.792132120078648</v>
      </c>
      <c r="L78">
        <v>65.250927036650211</v>
      </c>
      <c r="M78">
        <v>0</v>
      </c>
      <c r="N78">
        <v>29.999015489629823</v>
      </c>
      <c r="O78">
        <v>50.375784057668206</v>
      </c>
      <c r="P78">
        <v>61.327250709871386</v>
      </c>
      <c r="Q78">
        <v>5.6236383850467284</v>
      </c>
      <c r="R78">
        <v>11.049660605413104</v>
      </c>
      <c r="S78">
        <v>6.9181865151515165</v>
      </c>
      <c r="T78">
        <v>0</v>
      </c>
      <c r="U78">
        <v>243.6819773124426</v>
      </c>
      <c r="V78">
        <v>4.6073969043280183</v>
      </c>
      <c r="W78">
        <v>8.47807370703004</v>
      </c>
      <c r="X78">
        <v>37.46770030762108</v>
      </c>
      <c r="Y78">
        <v>0</v>
      </c>
      <c r="Z78">
        <v>4.9939955999999999</v>
      </c>
      <c r="AA78">
        <v>10.83564</v>
      </c>
      <c r="AB78">
        <v>10.035570479999999</v>
      </c>
      <c r="AC78">
        <v>7.3819532319999999</v>
      </c>
      <c r="AD78">
        <v>9.2942917999999999</v>
      </c>
      <c r="AE78">
        <v>12.556885224</v>
      </c>
      <c r="AF78">
        <v>0</v>
      </c>
      <c r="AG78">
        <v>0</v>
      </c>
      <c r="AH78">
        <v>38.846886999999988</v>
      </c>
      <c r="AI78">
        <v>8.0835499999999989</v>
      </c>
      <c r="AJ78">
        <v>0</v>
      </c>
      <c r="AK78">
        <v>12.891999999999998</v>
      </c>
      <c r="AL78">
        <v>20.155330000000003</v>
      </c>
      <c r="AM78">
        <v>4.0624761904761906</v>
      </c>
      <c r="AN78">
        <v>0</v>
      </c>
      <c r="AO78">
        <v>6.7208399999999999</v>
      </c>
      <c r="AP78">
        <v>2.9283660000000005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24.270389621277541</v>
      </c>
      <c r="BB78">
        <f t="shared" si="1"/>
        <v>722.51083433812994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51.792132120078648</v>
      </c>
      <c r="L79">
        <v>65.250927036650211</v>
      </c>
      <c r="M79">
        <v>0</v>
      </c>
      <c r="N79">
        <v>29.999015489629823</v>
      </c>
      <c r="O79">
        <v>50.375784057668206</v>
      </c>
      <c r="P79">
        <v>61.327250709871386</v>
      </c>
      <c r="Q79">
        <v>5.6236383850467284</v>
      </c>
      <c r="R79">
        <v>11.049660605413104</v>
      </c>
      <c r="S79">
        <v>6.9181865151515165</v>
      </c>
      <c r="T79">
        <v>0</v>
      </c>
      <c r="U79">
        <v>243.6819773124426</v>
      </c>
      <c r="V79">
        <v>4.6073969043280183</v>
      </c>
      <c r="W79">
        <v>8.47807370703004</v>
      </c>
      <c r="X79">
        <v>37.46770030762108</v>
      </c>
      <c r="Y79">
        <v>0</v>
      </c>
      <c r="Z79">
        <v>4.9939955999999999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8.0835499999999989</v>
      </c>
      <c r="AJ79">
        <v>0</v>
      </c>
      <c r="AK79">
        <v>12.891999999999998</v>
      </c>
      <c r="AL79">
        <v>21.247200000000003</v>
      </c>
      <c r="AM79">
        <v>4.2656000000000001</v>
      </c>
      <c r="AN79">
        <v>0</v>
      </c>
      <c r="AO79">
        <v>6.7208399999999999</v>
      </c>
      <c r="AP79">
        <v>2.9283660000000005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24.365156266091862</v>
      </c>
      <c r="BB79">
        <f t="shared" si="1"/>
        <v>725.33195386683929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51.792132120078648</v>
      </c>
      <c r="L80">
        <v>65.250927036650211</v>
      </c>
      <c r="M80">
        <v>0</v>
      </c>
      <c r="N80">
        <v>29.999015489629823</v>
      </c>
      <c r="O80">
        <v>50.375784057668206</v>
      </c>
      <c r="P80">
        <v>61.327250709871386</v>
      </c>
      <c r="Q80">
        <v>5.6236383850467284</v>
      </c>
      <c r="R80">
        <v>11.049660605413104</v>
      </c>
      <c r="S80">
        <v>6.9181865151515165</v>
      </c>
      <c r="T80">
        <v>0</v>
      </c>
      <c r="U80">
        <v>243.6819773124426</v>
      </c>
      <c r="V80">
        <v>4.6073969043280183</v>
      </c>
      <c r="W80">
        <v>8.47807370703004</v>
      </c>
      <c r="X80">
        <v>37.46770030762108</v>
      </c>
      <c r="Y80">
        <v>0</v>
      </c>
      <c r="Z80">
        <v>4.9939955999999999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12.891999999999998</v>
      </c>
      <c r="AL80">
        <v>21.247200000000003</v>
      </c>
      <c r="AM80">
        <v>4.2656000000000001</v>
      </c>
      <c r="AN80">
        <v>0</v>
      </c>
      <c r="AO80">
        <v>6.7208399999999999</v>
      </c>
      <c r="AP80">
        <v>2.9283660000000005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24.648888998091866</v>
      </c>
      <c r="BB80">
        <f t="shared" si="1"/>
        <v>733.77845513483931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51.792132120078648</v>
      </c>
      <c r="L81">
        <v>65.250927036650211</v>
      </c>
      <c r="M81">
        <v>0</v>
      </c>
      <c r="N81">
        <v>29.999015489629823</v>
      </c>
      <c r="O81">
        <v>50.375784057668206</v>
      </c>
      <c r="P81">
        <v>61.327250709871386</v>
      </c>
      <c r="Q81">
        <v>5.6236383850467284</v>
      </c>
      <c r="R81">
        <v>11.049660605413104</v>
      </c>
      <c r="S81">
        <v>6.9181865151515165</v>
      </c>
      <c r="T81">
        <v>0</v>
      </c>
      <c r="U81">
        <v>227.97638440349544</v>
      </c>
      <c r="V81">
        <v>4.6073969043280183</v>
      </c>
      <c r="W81">
        <v>8.47807370703004</v>
      </c>
      <c r="X81">
        <v>37.46770030762108</v>
      </c>
      <c r="Y81">
        <v>0</v>
      </c>
      <c r="Z81">
        <v>4.9939955999999999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12.891999999999998</v>
      </c>
      <c r="AL81">
        <v>21.247200000000003</v>
      </c>
      <c r="AM81">
        <v>4.2656000000000001</v>
      </c>
      <c r="AN81">
        <v>0</v>
      </c>
      <c r="AO81">
        <v>6.7208399999999999</v>
      </c>
      <c r="AP81">
        <v>2.9283660000000005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24.138457228559805</v>
      </c>
      <c r="BB81">
        <f t="shared" si="1"/>
        <v>718.58329399542413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51.792132120078648</v>
      </c>
      <c r="L82">
        <v>65.250927036650211</v>
      </c>
      <c r="M82">
        <v>0</v>
      </c>
      <c r="N82">
        <v>29.999015489629823</v>
      </c>
      <c r="O82">
        <v>50.375784057668206</v>
      </c>
      <c r="P82">
        <v>61.327250709871386</v>
      </c>
      <c r="Q82">
        <v>5.6236383850467284</v>
      </c>
      <c r="R82">
        <v>11.049660605413104</v>
      </c>
      <c r="S82">
        <v>6.9181865151515165</v>
      </c>
      <c r="T82">
        <v>0</v>
      </c>
      <c r="U82">
        <v>212.26259308374986</v>
      </c>
      <c r="V82">
        <v>4.6073969043280183</v>
      </c>
      <c r="W82">
        <v>8.47807370703004</v>
      </c>
      <c r="X82">
        <v>37.46770030762108</v>
      </c>
      <c r="Y82">
        <v>0</v>
      </c>
      <c r="Z82">
        <v>4.9939955999999999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12.891999999999998</v>
      </c>
      <c r="AL82">
        <v>21.247200000000003</v>
      </c>
      <c r="AM82">
        <v>4.2656000000000001</v>
      </c>
      <c r="AN82">
        <v>0</v>
      </c>
      <c r="AO82">
        <v>6.7208399999999999</v>
      </c>
      <c r="AP82">
        <v>2.9283660000000005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23.62775901066458</v>
      </c>
      <c r="BB82">
        <f t="shared" si="1"/>
        <v>703.38020089357383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51.792132120078648</v>
      </c>
      <c r="L83">
        <v>65.250927036650211</v>
      </c>
      <c r="M83">
        <v>0</v>
      </c>
      <c r="N83">
        <v>29.999015489629823</v>
      </c>
      <c r="O83">
        <v>50.375784057668206</v>
      </c>
      <c r="P83">
        <v>61.327250709871386</v>
      </c>
      <c r="Q83">
        <v>5.6236383850467284</v>
      </c>
      <c r="R83">
        <v>11.049660605413104</v>
      </c>
      <c r="S83">
        <v>6.9181865151515165</v>
      </c>
      <c r="T83">
        <v>0</v>
      </c>
      <c r="U83">
        <v>194.94643713904932</v>
      </c>
      <c r="V83">
        <v>4.6073969043280183</v>
      </c>
      <c r="W83">
        <v>8.47807370703004</v>
      </c>
      <c r="X83">
        <v>37.46770030762108</v>
      </c>
      <c r="Y83">
        <v>0</v>
      </c>
      <c r="Z83">
        <v>4.9939955999999999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12.891999999999998</v>
      </c>
      <c r="AL83">
        <v>21.247200000000003</v>
      </c>
      <c r="AM83">
        <v>4.2656000000000001</v>
      </c>
      <c r="AN83">
        <v>0</v>
      </c>
      <c r="AO83">
        <v>6.7208399999999999</v>
      </c>
      <c r="AP83">
        <v>2.9283660000000005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23.092324153317026</v>
      </c>
      <c r="BB83">
        <f t="shared" si="1"/>
        <v>687.44072780622082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51.792132120078648</v>
      </c>
      <c r="L84">
        <v>65.250927036650211</v>
      </c>
      <c r="M84">
        <v>0</v>
      </c>
      <c r="N84">
        <v>29.999015489629823</v>
      </c>
      <c r="O84">
        <v>50.375784057668206</v>
      </c>
      <c r="P84">
        <v>61.327250709871386</v>
      </c>
      <c r="Q84">
        <v>5.6236383850467284</v>
      </c>
      <c r="R84">
        <v>11.049660605413104</v>
      </c>
      <c r="S84">
        <v>6.9181865151515165</v>
      </c>
      <c r="T84">
        <v>0</v>
      </c>
      <c r="U84">
        <v>194.94643713904932</v>
      </c>
      <c r="V84">
        <v>4.6073969043280183</v>
      </c>
      <c r="W84">
        <v>8.47807370703004</v>
      </c>
      <c r="X84">
        <v>37.46770030762108</v>
      </c>
      <c r="Y84">
        <v>0</v>
      </c>
      <c r="Z84">
        <v>4.9939955999999999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12.891999999999998</v>
      </c>
      <c r="AL84">
        <v>21.247200000000003</v>
      </c>
      <c r="AM84">
        <v>4.2656000000000001</v>
      </c>
      <c r="AN84">
        <v>0</v>
      </c>
      <c r="AO84">
        <v>6.7208399999999999</v>
      </c>
      <c r="AP84">
        <v>2.9283660000000005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23.092324153317026</v>
      </c>
      <c r="BB84">
        <f t="shared" si="1"/>
        <v>687.44072780622082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51.792132120078648</v>
      </c>
      <c r="L85">
        <v>65.250927036650211</v>
      </c>
      <c r="M85">
        <v>0</v>
      </c>
      <c r="N85">
        <v>29.999015489629823</v>
      </c>
      <c r="O85">
        <v>50.375784057668206</v>
      </c>
      <c r="P85">
        <v>61.327250709871386</v>
      </c>
      <c r="Q85">
        <v>5.6236383850467284</v>
      </c>
      <c r="R85">
        <v>11.049660605413104</v>
      </c>
      <c r="S85">
        <v>6.9181865151515165</v>
      </c>
      <c r="T85">
        <v>0</v>
      </c>
      <c r="U85">
        <v>194.94643713904932</v>
      </c>
      <c r="V85">
        <v>4.6073969043280183</v>
      </c>
      <c r="W85">
        <v>8.47807370703004</v>
      </c>
      <c r="X85">
        <v>37.46770030762108</v>
      </c>
      <c r="Y85">
        <v>0</v>
      </c>
      <c r="Z85">
        <v>4.9939955999999999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12.891999999999998</v>
      </c>
      <c r="AL85">
        <v>20.155330000000003</v>
      </c>
      <c r="AM85">
        <v>4.2656000000000001</v>
      </c>
      <c r="AN85">
        <v>0</v>
      </c>
      <c r="AO85">
        <v>6.4221359999999992</v>
      </c>
      <c r="AP85">
        <v>2.9283660000000005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23.019790065296366</v>
      </c>
      <c r="BB85">
        <f t="shared" si="1"/>
        <v>685.28143989424166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51.792132120078648</v>
      </c>
      <c r="L86">
        <v>65.250927036650211</v>
      </c>
      <c r="M86">
        <v>0</v>
      </c>
      <c r="N86">
        <v>29.999015489629823</v>
      </c>
      <c r="O86">
        <v>50.375784057668206</v>
      </c>
      <c r="P86">
        <v>61.327250709871386</v>
      </c>
      <c r="Q86">
        <v>5.5837298541176477</v>
      </c>
      <c r="R86">
        <v>10.906491174603172</v>
      </c>
      <c r="S86">
        <v>6.8096620127118648</v>
      </c>
      <c r="T86">
        <v>0</v>
      </c>
      <c r="U86">
        <v>194.94643713904932</v>
      </c>
      <c r="V86">
        <v>4.6073969043280183</v>
      </c>
      <c r="W86">
        <v>8.47807370703004</v>
      </c>
      <c r="X86">
        <v>37.46770030762108</v>
      </c>
      <c r="Y86">
        <v>0</v>
      </c>
      <c r="Z86">
        <v>4.9939955999999999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8.0835499999999989</v>
      </c>
      <c r="AJ86">
        <v>0</v>
      </c>
      <c r="AK86">
        <v>12.891999999999998</v>
      </c>
      <c r="AL86">
        <v>20.155330000000003</v>
      </c>
      <c r="AM86">
        <v>4.2656000000000001</v>
      </c>
      <c r="AN86">
        <v>0</v>
      </c>
      <c r="AO86">
        <v>6.4221359999999992</v>
      </c>
      <c r="AP86">
        <v>2.9283660000000005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22.726580501527362</v>
      </c>
      <c r="BB86">
        <f t="shared" si="1"/>
        <v>676.55281299383194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51.792132120078648</v>
      </c>
      <c r="L87">
        <v>65.250927036650211</v>
      </c>
      <c r="M87">
        <v>0</v>
      </c>
      <c r="N87">
        <v>29.999015489629823</v>
      </c>
      <c r="O87">
        <v>50.375784057668206</v>
      </c>
      <c r="P87">
        <v>61.327250709871386</v>
      </c>
      <c r="Q87">
        <v>5.5837298541176477</v>
      </c>
      <c r="R87">
        <v>10.906491174603172</v>
      </c>
      <c r="S87">
        <v>6.8096620127118648</v>
      </c>
      <c r="T87">
        <v>0</v>
      </c>
      <c r="U87">
        <v>194.94643713904932</v>
      </c>
      <c r="V87">
        <v>4.6073969043280183</v>
      </c>
      <c r="W87">
        <v>8.5564656441717784</v>
      </c>
      <c r="X87">
        <v>37.46770030762108</v>
      </c>
      <c r="Y87">
        <v>0</v>
      </c>
      <c r="Z87">
        <v>4.9939955999999999</v>
      </c>
      <c r="AA87">
        <v>10.83564</v>
      </c>
      <c r="AB87">
        <v>10.035570479999999</v>
      </c>
      <c r="AC87">
        <v>7.3819532319999999</v>
      </c>
      <c r="AD87">
        <v>9.2942917999999999</v>
      </c>
      <c r="AE87">
        <v>12.556885224</v>
      </c>
      <c r="AF87">
        <v>0</v>
      </c>
      <c r="AG87">
        <v>0</v>
      </c>
      <c r="AH87">
        <v>38.846886999999988</v>
      </c>
      <c r="AI87">
        <v>7.4368660000000002</v>
      </c>
      <c r="AJ87">
        <v>0</v>
      </c>
      <c r="AK87">
        <v>12.891999999999998</v>
      </c>
      <c r="AL87">
        <v>20.155330000000003</v>
      </c>
      <c r="AM87">
        <v>4.0624761904761906</v>
      </c>
      <c r="AN87">
        <v>0</v>
      </c>
      <c r="AO87">
        <v>6.4221359999999992</v>
      </c>
      <c r="AP87">
        <v>2.9283660000000005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22.621489770168179</v>
      </c>
      <c r="BB87">
        <f t="shared" si="1"/>
        <v>673.4243474888093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51.792132120078648</v>
      </c>
      <c r="L88">
        <v>65.250927036650211</v>
      </c>
      <c r="M88">
        <v>0</v>
      </c>
      <c r="N88">
        <v>29.999015489629823</v>
      </c>
      <c r="O88">
        <v>50.375784057668206</v>
      </c>
      <c r="P88">
        <v>61.327250709871386</v>
      </c>
      <c r="Q88">
        <v>5.5837298541176477</v>
      </c>
      <c r="R88">
        <v>10.906491174603172</v>
      </c>
      <c r="S88">
        <v>6.8096620127118648</v>
      </c>
      <c r="T88">
        <v>0</v>
      </c>
      <c r="U88">
        <v>194.94643713904932</v>
      </c>
      <c r="V88">
        <v>4.6073969043280183</v>
      </c>
      <c r="W88">
        <v>8.5564656441717784</v>
      </c>
      <c r="X88">
        <v>37.46770030762108</v>
      </c>
      <c r="Y88">
        <v>0</v>
      </c>
      <c r="Z88">
        <v>4.9939955999999999</v>
      </c>
      <c r="AA88">
        <v>10.83564</v>
      </c>
      <c r="AB88">
        <v>10.035570479999999</v>
      </c>
      <c r="AC88">
        <v>7.3819532319999999</v>
      </c>
      <c r="AD88">
        <v>9.2942917999999999</v>
      </c>
      <c r="AE88">
        <v>12.556885224</v>
      </c>
      <c r="AF88">
        <v>0</v>
      </c>
      <c r="AG88">
        <v>0</v>
      </c>
      <c r="AH88">
        <v>38.846886999999988</v>
      </c>
      <c r="AI88">
        <v>7.4368660000000002</v>
      </c>
      <c r="AJ88">
        <v>0</v>
      </c>
      <c r="AK88">
        <v>12.891999999999998</v>
      </c>
      <c r="AL88">
        <v>20.155330000000003</v>
      </c>
      <c r="AM88">
        <v>4.0624761904761906</v>
      </c>
      <c r="AN88">
        <v>0</v>
      </c>
      <c r="AO88">
        <v>6.4221359999999992</v>
      </c>
      <c r="AP88">
        <v>2.9283660000000005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22.621489770168179</v>
      </c>
      <c r="BB88">
        <f t="shared" si="1"/>
        <v>673.4243474888093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51.792132120078648</v>
      </c>
      <c r="L89">
        <v>65.250927036650211</v>
      </c>
      <c r="M89">
        <v>0</v>
      </c>
      <c r="N89">
        <v>29.999015489629823</v>
      </c>
      <c r="O89">
        <v>50.375784057668206</v>
      </c>
      <c r="P89">
        <v>61.327250709871386</v>
      </c>
      <c r="Q89">
        <v>5.5930501070925311</v>
      </c>
      <c r="R89">
        <v>10.938430803883959</v>
      </c>
      <c r="S89">
        <v>6.8393756777905637</v>
      </c>
      <c r="T89">
        <v>0</v>
      </c>
      <c r="U89">
        <v>194.94643713904932</v>
      </c>
      <c r="V89">
        <v>4.6073969043280183</v>
      </c>
      <c r="W89">
        <v>8.5564656441717784</v>
      </c>
      <c r="X89">
        <v>37.46770030762108</v>
      </c>
      <c r="Y89">
        <v>0</v>
      </c>
      <c r="Z89">
        <v>4.9939955999999999</v>
      </c>
      <c r="AA89">
        <v>10.83564</v>
      </c>
      <c r="AB89">
        <v>10.035570479999999</v>
      </c>
      <c r="AC89">
        <v>7.3819532319999999</v>
      </c>
      <c r="AD89">
        <v>9.2942917999999999</v>
      </c>
      <c r="AE89">
        <v>12.556885224</v>
      </c>
      <c r="AF89">
        <v>0</v>
      </c>
      <c r="AG89">
        <v>0</v>
      </c>
      <c r="AH89">
        <v>38.846886999999988</v>
      </c>
      <c r="AI89">
        <v>7.4368660000000002</v>
      </c>
      <c r="AJ89">
        <v>0</v>
      </c>
      <c r="AK89">
        <v>12.891999999999998</v>
      </c>
      <c r="AL89">
        <v>20.155330000000003</v>
      </c>
      <c r="AM89">
        <v>4.0624761904761906</v>
      </c>
      <c r="AN89">
        <v>0</v>
      </c>
      <c r="AO89">
        <v>6.4221359999999992</v>
      </c>
      <c r="AP89">
        <v>2.9283660000000005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22.623796608582584</v>
      </c>
      <c r="BB89">
        <f t="shared" si="1"/>
        <v>673.49301419772939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51.792132120078648</v>
      </c>
      <c r="L90">
        <v>65.250927036650211</v>
      </c>
      <c r="M90">
        <v>0</v>
      </c>
      <c r="N90">
        <v>29.999015489629823</v>
      </c>
      <c r="O90">
        <v>50.375784057668206</v>
      </c>
      <c r="P90">
        <v>61.327250709871386</v>
      </c>
      <c r="Q90">
        <v>5.5837298541176477</v>
      </c>
      <c r="R90">
        <v>10.906491174603172</v>
      </c>
      <c r="S90">
        <v>6.8096620127118648</v>
      </c>
      <c r="T90">
        <v>0</v>
      </c>
      <c r="U90">
        <v>194.94643713904932</v>
      </c>
      <c r="V90">
        <v>4.6073969043280183</v>
      </c>
      <c r="W90">
        <v>8.5564656441717784</v>
      </c>
      <c r="X90">
        <v>37.46770030762108</v>
      </c>
      <c r="Y90">
        <v>0</v>
      </c>
      <c r="Z90">
        <v>4.9939955999999999</v>
      </c>
      <c r="AA90">
        <v>10.83564</v>
      </c>
      <c r="AB90">
        <v>10.035570479999999</v>
      </c>
      <c r="AC90">
        <v>7.3819532319999999</v>
      </c>
      <c r="AD90">
        <v>9.2942917999999999</v>
      </c>
      <c r="AE90">
        <v>12.556885224</v>
      </c>
      <c r="AF90">
        <v>0</v>
      </c>
      <c r="AG90">
        <v>0</v>
      </c>
      <c r="AH90">
        <v>38.846886999999988</v>
      </c>
      <c r="AI90">
        <v>7.4368660000000002</v>
      </c>
      <c r="AJ90">
        <v>0</v>
      </c>
      <c r="AK90">
        <v>12.891999999999998</v>
      </c>
      <c r="AL90">
        <v>20.155330000000003</v>
      </c>
      <c r="AM90">
        <v>4.0624761904761906</v>
      </c>
      <c r="AN90">
        <v>0</v>
      </c>
      <c r="AO90">
        <v>6.4221359999999992</v>
      </c>
      <c r="AP90">
        <v>2.9283660000000005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22.621489770168179</v>
      </c>
      <c r="BB90">
        <f t="shared" si="1"/>
        <v>673.4243474888093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51.792132120078648</v>
      </c>
      <c r="L91">
        <v>65.250927036650211</v>
      </c>
      <c r="M91">
        <v>0</v>
      </c>
      <c r="N91">
        <v>29.999015489629823</v>
      </c>
      <c r="O91">
        <v>50.375784057668206</v>
      </c>
      <c r="P91">
        <v>61.327250709871386</v>
      </c>
      <c r="Q91">
        <v>5.5837298541176477</v>
      </c>
      <c r="R91">
        <v>10.906491174603172</v>
      </c>
      <c r="S91">
        <v>6.8096620127118648</v>
      </c>
      <c r="T91">
        <v>0</v>
      </c>
      <c r="U91">
        <v>192.46308639892001</v>
      </c>
      <c r="V91">
        <v>4.6073969043280183</v>
      </c>
      <c r="W91">
        <v>8.5564656441717784</v>
      </c>
      <c r="X91">
        <v>37.46770030762108</v>
      </c>
      <c r="Y91">
        <v>0</v>
      </c>
      <c r="Z91">
        <v>4.9939955999999999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7.4368660000000002</v>
      </c>
      <c r="AJ91">
        <v>0</v>
      </c>
      <c r="AK91">
        <v>12.891999999999998</v>
      </c>
      <c r="AL91">
        <v>20.155330000000003</v>
      </c>
      <c r="AM91">
        <v>4.2656000000000001</v>
      </c>
      <c r="AN91">
        <v>0</v>
      </c>
      <c r="AO91">
        <v>6.4221359999999992</v>
      </c>
      <c r="AP91">
        <v>2.9283660000000005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22.627402078768196</v>
      </c>
      <c r="BB91">
        <f t="shared" si="1"/>
        <v>673.60034861360361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51.792132120078648</v>
      </c>
      <c r="L92">
        <v>65.250927036650211</v>
      </c>
      <c r="M92">
        <v>0</v>
      </c>
      <c r="N92">
        <v>29.999015489629823</v>
      </c>
      <c r="O92">
        <v>50.375784057668206</v>
      </c>
      <c r="P92">
        <v>61.327250709871386</v>
      </c>
      <c r="Q92">
        <v>5.5837298541176477</v>
      </c>
      <c r="R92">
        <v>10.906491174603172</v>
      </c>
      <c r="S92">
        <v>6.8096620127118648</v>
      </c>
      <c r="T92">
        <v>0</v>
      </c>
      <c r="U92">
        <v>192.46308639892001</v>
      </c>
      <c r="V92">
        <v>4.6073969043280183</v>
      </c>
      <c r="W92">
        <v>8.5564656441717784</v>
      </c>
      <c r="X92">
        <v>37.46770030762108</v>
      </c>
      <c r="Y92">
        <v>0</v>
      </c>
      <c r="Z92">
        <v>4.9939955999999999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7.4368660000000002</v>
      </c>
      <c r="AJ92">
        <v>0</v>
      </c>
      <c r="AK92">
        <v>12.891999999999998</v>
      </c>
      <c r="AL92">
        <v>20.155330000000003</v>
      </c>
      <c r="AM92">
        <v>4.2656000000000001</v>
      </c>
      <c r="AN92">
        <v>0</v>
      </c>
      <c r="AO92">
        <v>6.4221359999999992</v>
      </c>
      <c r="AP92">
        <v>2.9283660000000005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22.627402078768196</v>
      </c>
      <c r="BB92">
        <f t="shared" si="1"/>
        <v>673.60034861360361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51.792132120078648</v>
      </c>
      <c r="L93">
        <v>65.250927036650211</v>
      </c>
      <c r="M93">
        <v>0</v>
      </c>
      <c r="N93">
        <v>29.999015489629823</v>
      </c>
      <c r="O93">
        <v>50.375784057668206</v>
      </c>
      <c r="P93">
        <v>61.327250709871386</v>
      </c>
      <c r="Q93">
        <v>5.6049984296435262</v>
      </c>
      <c r="R93">
        <v>10.97807598446834</v>
      </c>
      <c r="S93">
        <v>6.866465752195495</v>
      </c>
      <c r="T93">
        <v>0</v>
      </c>
      <c r="U93">
        <v>192.46308639892001</v>
      </c>
      <c r="V93">
        <v>4.6073969043280183</v>
      </c>
      <c r="W93">
        <v>8.5564656441717784</v>
      </c>
      <c r="X93">
        <v>37.46770030762108</v>
      </c>
      <c r="Y93">
        <v>0</v>
      </c>
      <c r="Z93">
        <v>4.9939955999999999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7.4368660000000002</v>
      </c>
      <c r="AJ93">
        <v>0</v>
      </c>
      <c r="AK93">
        <v>12.891999999999998</v>
      </c>
      <c r="AL93">
        <v>20.155330000000003</v>
      </c>
      <c r="AM93">
        <v>4.2656000000000001</v>
      </c>
      <c r="AN93">
        <v>0</v>
      </c>
      <c r="AO93">
        <v>6.4221359999999992</v>
      </c>
      <c r="AP93">
        <v>2.9283660000000005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22.632265815436103</v>
      </c>
      <c r="BB93">
        <f t="shared" si="1"/>
        <v>673.74514200181045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51.792132120078648</v>
      </c>
      <c r="L94">
        <v>65.250927036650211</v>
      </c>
      <c r="M94">
        <v>0</v>
      </c>
      <c r="N94">
        <v>29.999015489629823</v>
      </c>
      <c r="O94">
        <v>50.375784057668206</v>
      </c>
      <c r="P94">
        <v>61.327250709871386</v>
      </c>
      <c r="Q94">
        <v>5.6049984296435262</v>
      </c>
      <c r="R94">
        <v>10.97807598446834</v>
      </c>
      <c r="S94">
        <v>6.866465752195495</v>
      </c>
      <c r="T94">
        <v>0</v>
      </c>
      <c r="U94">
        <v>192.46308639892001</v>
      </c>
      <c r="V94">
        <v>4.6073969043280183</v>
      </c>
      <c r="W94">
        <v>8.5564656441717784</v>
      </c>
      <c r="X94">
        <v>37.46770030762108</v>
      </c>
      <c r="Y94">
        <v>0</v>
      </c>
      <c r="Z94">
        <v>4.9939955999999999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7.4368660000000002</v>
      </c>
      <c r="AJ94">
        <v>0</v>
      </c>
      <c r="AK94">
        <v>12.891999999999998</v>
      </c>
      <c r="AL94">
        <v>20.155330000000003</v>
      </c>
      <c r="AM94">
        <v>4.2656000000000001</v>
      </c>
      <c r="AN94">
        <v>0</v>
      </c>
      <c r="AO94">
        <v>6.4221359999999992</v>
      </c>
      <c r="AP94">
        <v>2.9283660000000005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22.632265815436103</v>
      </c>
      <c r="BB94">
        <f t="shared" si="1"/>
        <v>673.74514200181045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51.792132120078648</v>
      </c>
      <c r="L95">
        <v>65.250927036650211</v>
      </c>
      <c r="M95">
        <v>0</v>
      </c>
      <c r="N95">
        <v>29.999015489629823</v>
      </c>
      <c r="O95">
        <v>50.375784057668206</v>
      </c>
      <c r="P95">
        <v>61.327250709871386</v>
      </c>
      <c r="Q95">
        <v>5.5837298541176477</v>
      </c>
      <c r="R95">
        <v>10.906491174603172</v>
      </c>
      <c r="S95">
        <v>6.8096620127118648</v>
      </c>
      <c r="T95">
        <v>0</v>
      </c>
      <c r="U95">
        <v>192.46308639892001</v>
      </c>
      <c r="V95">
        <v>4.6073969043280183</v>
      </c>
      <c r="W95">
        <v>8.5564656441717784</v>
      </c>
      <c r="X95">
        <v>37.46770030762108</v>
      </c>
      <c r="Y95">
        <v>0</v>
      </c>
      <c r="Z95">
        <v>4.9939955999999999</v>
      </c>
      <c r="AA95">
        <v>10.83564</v>
      </c>
      <c r="AB95">
        <v>10.035570479999999</v>
      </c>
      <c r="AC95">
        <v>7.3819532319999999</v>
      </c>
      <c r="AD95">
        <v>9.2942917999999999</v>
      </c>
      <c r="AE95">
        <v>12.556885224</v>
      </c>
      <c r="AF95">
        <v>0</v>
      </c>
      <c r="AG95">
        <v>0</v>
      </c>
      <c r="AH95">
        <v>38.846886999999988</v>
      </c>
      <c r="AI95">
        <v>7.4368660000000002</v>
      </c>
      <c r="AJ95">
        <v>0</v>
      </c>
      <c r="AK95">
        <v>12.891999999999998</v>
      </c>
      <c r="AL95">
        <v>20.155330000000003</v>
      </c>
      <c r="AM95">
        <v>4.0624761904761906</v>
      </c>
      <c r="AN95">
        <v>0</v>
      </c>
      <c r="AO95">
        <v>6.4221359999999992</v>
      </c>
      <c r="AP95">
        <v>2.9283660000000005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22.540780521974536</v>
      </c>
      <c r="BB95">
        <f t="shared" si="1"/>
        <v>671.02170599687372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51.792132120078648</v>
      </c>
      <c r="L96">
        <v>65.250927036650211</v>
      </c>
      <c r="M96">
        <v>0</v>
      </c>
      <c r="N96">
        <v>29.999015489629823</v>
      </c>
      <c r="O96">
        <v>50.375784057668206</v>
      </c>
      <c r="P96">
        <v>61.327250709871386</v>
      </c>
      <c r="Q96">
        <v>5.6049984296435262</v>
      </c>
      <c r="R96">
        <v>10.97807598446834</v>
      </c>
      <c r="S96">
        <v>6.866465752195495</v>
      </c>
      <c r="T96">
        <v>0</v>
      </c>
      <c r="U96">
        <v>192.46308639892001</v>
      </c>
      <c r="V96">
        <v>4.6073969043280183</v>
      </c>
      <c r="W96">
        <v>8.5564656441717784</v>
      </c>
      <c r="X96">
        <v>37.46770030762108</v>
      </c>
      <c r="Y96">
        <v>0</v>
      </c>
      <c r="Z96">
        <v>4.9939955999999999</v>
      </c>
      <c r="AA96">
        <v>10.83564</v>
      </c>
      <c r="AB96">
        <v>10.035570479999999</v>
      </c>
      <c r="AC96">
        <v>7.3819532319999999</v>
      </c>
      <c r="AD96">
        <v>9.2942917999999999</v>
      </c>
      <c r="AE96">
        <v>12.556885224</v>
      </c>
      <c r="AF96">
        <v>0</v>
      </c>
      <c r="AG96">
        <v>0</v>
      </c>
      <c r="AH96">
        <v>38.846886999999988</v>
      </c>
      <c r="AI96">
        <v>7.4368660000000002</v>
      </c>
      <c r="AJ96">
        <v>0</v>
      </c>
      <c r="AK96">
        <v>12.891999999999998</v>
      </c>
      <c r="AL96">
        <v>20.155330000000003</v>
      </c>
      <c r="AM96">
        <v>4.0624761904761906</v>
      </c>
      <c r="AN96">
        <v>0</v>
      </c>
      <c r="AO96">
        <v>6.4221359999999992</v>
      </c>
      <c r="AP96">
        <v>2.9283660000000005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22.545644258642444</v>
      </c>
      <c r="BB96">
        <f t="shared" si="1"/>
        <v>671.16649938508044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51.792132120078648</v>
      </c>
      <c r="L97">
        <v>65.250927036650211</v>
      </c>
      <c r="M97">
        <v>0</v>
      </c>
      <c r="N97">
        <v>29.999015489629823</v>
      </c>
      <c r="O97">
        <v>50.375784057668206</v>
      </c>
      <c r="P97">
        <v>61.327250709871386</v>
      </c>
      <c r="Q97">
        <v>5.6049984296435262</v>
      </c>
      <c r="R97">
        <v>10.97807598446834</v>
      </c>
      <c r="S97">
        <v>6.866465752195495</v>
      </c>
      <c r="T97">
        <v>0</v>
      </c>
      <c r="U97">
        <v>192.46308639892001</v>
      </c>
      <c r="V97">
        <v>4.6073969043280183</v>
      </c>
      <c r="W97">
        <v>8.5564656441717784</v>
      </c>
      <c r="X97">
        <v>37.46770030762108</v>
      </c>
      <c r="Y97">
        <v>0</v>
      </c>
      <c r="Z97">
        <v>4.9939955999999999</v>
      </c>
      <c r="AA97">
        <v>10.83564</v>
      </c>
      <c r="AB97">
        <v>10.035570479999999</v>
      </c>
      <c r="AC97">
        <v>7.3819532319999999</v>
      </c>
      <c r="AD97">
        <v>9.2942917999999999</v>
      </c>
      <c r="AE97">
        <v>12.556885224</v>
      </c>
      <c r="AF97">
        <v>0</v>
      </c>
      <c r="AG97">
        <v>0</v>
      </c>
      <c r="AH97">
        <v>38.846886999999988</v>
      </c>
      <c r="AI97">
        <v>7.4368660000000002</v>
      </c>
      <c r="AJ97">
        <v>0</v>
      </c>
      <c r="AK97">
        <v>12.891999999999998</v>
      </c>
      <c r="AL97">
        <v>20.155330000000003</v>
      </c>
      <c r="AM97">
        <v>4.0624761904761906</v>
      </c>
      <c r="AN97">
        <v>0</v>
      </c>
      <c r="AO97">
        <v>6.4221359999999992</v>
      </c>
      <c r="AP97">
        <v>2.9283660000000005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22.545644258642444</v>
      </c>
      <c r="BB97">
        <f t="shared" si="1"/>
        <v>671.16649938508044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51.792132120078648</v>
      </c>
      <c r="L98">
        <v>65.250927036650211</v>
      </c>
      <c r="M98">
        <v>0</v>
      </c>
      <c r="N98">
        <v>29.999015489629823</v>
      </c>
      <c r="O98">
        <v>50.375784057668206</v>
      </c>
      <c r="P98">
        <v>61.327250709871386</v>
      </c>
      <c r="Q98">
        <v>5.6049984296435262</v>
      </c>
      <c r="R98">
        <v>10.97807598446834</v>
      </c>
      <c r="S98">
        <v>6.866465752195495</v>
      </c>
      <c r="T98">
        <v>0</v>
      </c>
      <c r="U98">
        <v>192.46308639892001</v>
      </c>
      <c r="V98">
        <v>4.6073969043280183</v>
      </c>
      <c r="W98">
        <v>8.5564656441717784</v>
      </c>
      <c r="X98">
        <v>37.46770030762108</v>
      </c>
      <c r="Y98">
        <v>0</v>
      </c>
      <c r="Z98">
        <v>4.9939955999999999</v>
      </c>
      <c r="AA98">
        <v>10.83564</v>
      </c>
      <c r="AB98">
        <v>10.035570479999999</v>
      </c>
      <c r="AC98">
        <v>7.3819532319999999</v>
      </c>
      <c r="AD98">
        <v>9.2942917999999999</v>
      </c>
      <c r="AE98">
        <v>12.556885224</v>
      </c>
      <c r="AF98">
        <v>0</v>
      </c>
      <c r="AG98">
        <v>0</v>
      </c>
      <c r="AH98">
        <v>38.846886999999988</v>
      </c>
      <c r="AI98">
        <v>7.4368660000000002</v>
      </c>
      <c r="AJ98">
        <v>0</v>
      </c>
      <c r="AK98">
        <v>12.891999999999998</v>
      </c>
      <c r="AL98">
        <v>20.155330000000003</v>
      </c>
      <c r="AM98">
        <v>4.0624761904761906</v>
      </c>
      <c r="AN98">
        <v>0</v>
      </c>
      <c r="AO98">
        <v>6.4221359999999992</v>
      </c>
      <c r="AP98">
        <v>2.9283660000000005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22.545644258642444</v>
      </c>
      <c r="BB98">
        <f t="shared" si="1"/>
        <v>671.16649938508044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0.88540124734168268</v>
      </c>
      <c r="L99">
        <f t="shared" si="2"/>
        <v>0.92015967946877131</v>
      </c>
      <c r="M99">
        <f t="shared" si="2"/>
        <v>0</v>
      </c>
      <c r="N99">
        <f t="shared" si="2"/>
        <v>0.72245387403944339</v>
      </c>
      <c r="O99">
        <f t="shared" si="2"/>
        <v>1.2121290028644309</v>
      </c>
      <c r="P99">
        <f t="shared" si="2"/>
        <v>1.4692778393482933</v>
      </c>
      <c r="Q99">
        <f t="shared" si="2"/>
        <v>0.11022640541756076</v>
      </c>
      <c r="R99">
        <f t="shared" si="2"/>
        <v>0.20694117136754051</v>
      </c>
      <c r="S99">
        <f t="shared" si="2"/>
        <v>0.13473029418560514</v>
      </c>
      <c r="T99">
        <f t="shared" si="2"/>
        <v>0</v>
      </c>
      <c r="U99">
        <f t="shared" si="2"/>
        <v>5.636677349040383</v>
      </c>
      <c r="V99">
        <f t="shared" si="2"/>
        <v>5.5234520453897394E-2</v>
      </c>
      <c r="W99">
        <f t="shared" si="2"/>
        <v>0.17560582079286999</v>
      </c>
      <c r="X99">
        <f t="shared" si="2"/>
        <v>0.8222617190276772</v>
      </c>
      <c r="Y99">
        <f t="shared" si="2"/>
        <v>0</v>
      </c>
      <c r="Z99">
        <f t="shared" si="2"/>
        <v>0.1165265640000001</v>
      </c>
      <c r="AA99">
        <f t="shared" si="2"/>
        <v>0.26035635000000018</v>
      </c>
      <c r="AB99">
        <f t="shared" si="2"/>
        <v>0.24193038228000047</v>
      </c>
      <c r="AC99">
        <f t="shared" si="2"/>
        <v>0.17830895707199998</v>
      </c>
      <c r="AD99">
        <f t="shared" si="2"/>
        <v>0.21068179859999978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0.15738671849999994</v>
      </c>
      <c r="AJ99">
        <f t="shared" si="2"/>
        <v>0</v>
      </c>
      <c r="AK99">
        <f t="shared" si="2"/>
        <v>0.30940800000000068</v>
      </c>
      <c r="AL99">
        <f t="shared" si="2"/>
        <v>0.48700353000000074</v>
      </c>
      <c r="AM99">
        <f t="shared" si="2"/>
        <v>9.8108800000000163E-2</v>
      </c>
      <c r="AN99">
        <f t="shared" si="2"/>
        <v>0</v>
      </c>
      <c r="AO99">
        <f t="shared" si="2"/>
        <v>0.16544467799999993</v>
      </c>
      <c r="AP99">
        <f t="shared" si="2"/>
        <v>7.1354518200000064E-2</v>
      </c>
      <c r="AQ99">
        <f t="shared" si="2"/>
        <v>0</v>
      </c>
      <c r="AR99">
        <f t="shared" si="2"/>
        <v>0.30200803199999998</v>
      </c>
      <c r="AS99">
        <f t="shared" si="2"/>
        <v>0.19484416276200001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0.53239903757459017</v>
      </c>
      <c r="BB99">
        <f t="shared" si="1"/>
        <v>15.849109668391568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267.99712382463798</v>
      </c>
      <c r="M3">
        <v>26.688131163122254</v>
      </c>
      <c r="N3">
        <v>36.242780257285382</v>
      </c>
      <c r="O3">
        <v>0</v>
      </c>
      <c r="P3">
        <v>37.970394187406043</v>
      </c>
      <c r="Q3">
        <v>6.6907772511848345</v>
      </c>
      <c r="R3">
        <v>13.010515821550463</v>
      </c>
      <c r="S3">
        <v>8.1041278495887195</v>
      </c>
      <c r="T3">
        <v>0</v>
      </c>
      <c r="U3">
        <v>53.530240944228893</v>
      </c>
      <c r="V3">
        <v>6.3554087736789642</v>
      </c>
      <c r="W3">
        <v>10.246062248374109</v>
      </c>
      <c r="X3">
        <v>45.26151229780794</v>
      </c>
      <c r="Y3">
        <v>0</v>
      </c>
      <c r="Z3">
        <v>6.032117519999999</v>
      </c>
      <c r="AA3">
        <v>13.088087999999997</v>
      </c>
      <c r="AB3">
        <v>12.121704815999999</v>
      </c>
      <c r="AC3">
        <v>8.9164694943999994</v>
      </c>
      <c r="AD3">
        <v>11.22633356</v>
      </c>
      <c r="AE3">
        <v>15.1671353808</v>
      </c>
      <c r="AF3">
        <v>9.0749999999999975</v>
      </c>
      <c r="AG3">
        <v>11.992443839999998</v>
      </c>
      <c r="AH3">
        <v>46.922145399999998</v>
      </c>
      <c r="AI3">
        <v>5.8583460000000009</v>
      </c>
      <c r="AJ3">
        <v>0</v>
      </c>
      <c r="AK3">
        <v>15.571999999999997</v>
      </c>
      <c r="AL3">
        <v>0</v>
      </c>
      <c r="AM3">
        <v>4.9079790476190466</v>
      </c>
      <c r="AN3">
        <v>0.65042</v>
      </c>
      <c r="AO3">
        <v>8.7493224000000005</v>
      </c>
      <c r="AP3">
        <v>3.9694090800000006</v>
      </c>
      <c r="AQ3">
        <v>19.098039999999997</v>
      </c>
      <c r="AR3">
        <v>16.088591999999998</v>
      </c>
      <c r="AS3">
        <v>9.9462473759999988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23.77306328802193</v>
      </c>
      <c r="BB3">
        <f>SUM(B3:AZ3)-BA3</f>
        <v>707.70580524566276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267.99712382463798</v>
      </c>
      <c r="M4">
        <v>26.688131163122254</v>
      </c>
      <c r="N4">
        <v>36.242780257285382</v>
      </c>
      <c r="O4">
        <v>0</v>
      </c>
      <c r="P4">
        <v>37.970394187406043</v>
      </c>
      <c r="Q4">
        <v>6.6907772511848345</v>
      </c>
      <c r="R4">
        <v>13.010515821550463</v>
      </c>
      <c r="S4">
        <v>8.1041278495887195</v>
      </c>
      <c r="T4">
        <v>0</v>
      </c>
      <c r="U4">
        <v>53.530240944228893</v>
      </c>
      <c r="V4">
        <v>6.3554087736789642</v>
      </c>
      <c r="W4">
        <v>10.246062248374109</v>
      </c>
      <c r="X4">
        <v>45.26151229780794</v>
      </c>
      <c r="Y4">
        <v>0</v>
      </c>
      <c r="Z4">
        <v>6.032117519999999</v>
      </c>
      <c r="AA4">
        <v>13.088087999999997</v>
      </c>
      <c r="AB4">
        <v>12.121704815999999</v>
      </c>
      <c r="AC4">
        <v>8.9164694943999994</v>
      </c>
      <c r="AD4">
        <v>11.22633356</v>
      </c>
      <c r="AE4">
        <v>15.1671353808</v>
      </c>
      <c r="AF4">
        <v>9.0749999999999975</v>
      </c>
      <c r="AG4">
        <v>11.992443839999998</v>
      </c>
      <c r="AH4">
        <v>46.922145399999998</v>
      </c>
      <c r="AI4">
        <v>5.8583460000000009</v>
      </c>
      <c r="AJ4">
        <v>0</v>
      </c>
      <c r="AK4">
        <v>15.571999999999997</v>
      </c>
      <c r="AL4">
        <v>0</v>
      </c>
      <c r="AM4">
        <v>4.9079790476190466</v>
      </c>
      <c r="AN4">
        <v>0.65042</v>
      </c>
      <c r="AO4">
        <v>8.7493224000000005</v>
      </c>
      <c r="AP4">
        <v>3.9694090800000006</v>
      </c>
      <c r="AQ4">
        <v>19.098039999999997</v>
      </c>
      <c r="AR4">
        <v>16.088591999999998</v>
      </c>
      <c r="AS4">
        <v>9.9462473759999988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23.77306328802193</v>
      </c>
      <c r="BB4">
        <f t="shared" ref="BB4:BB67" si="0">SUM(B4:AZ4)-BA4</f>
        <v>707.70580524566276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294.14671398532039</v>
      </c>
      <c r="M5">
        <v>26.688131163122254</v>
      </c>
      <c r="N5">
        <v>36.242780257285382</v>
      </c>
      <c r="O5">
        <v>0</v>
      </c>
      <c r="P5">
        <v>37.970394187406043</v>
      </c>
      <c r="Q5">
        <v>2.0072047263980757</v>
      </c>
      <c r="R5">
        <v>5.9956716330704065</v>
      </c>
      <c r="S5">
        <v>3.9998253129346319</v>
      </c>
      <c r="T5">
        <v>0</v>
      </c>
      <c r="U5">
        <v>53.530240944228893</v>
      </c>
      <c r="V5">
        <v>6.3554087736789642</v>
      </c>
      <c r="W5">
        <v>10.246062248374109</v>
      </c>
      <c r="X5">
        <v>45.26151229780794</v>
      </c>
      <c r="Y5">
        <v>0</v>
      </c>
      <c r="Z5">
        <v>6.032117519999999</v>
      </c>
      <c r="AA5">
        <v>13.088087999999997</v>
      </c>
      <c r="AB5">
        <v>12.121704815999999</v>
      </c>
      <c r="AC5">
        <v>8.9164694943999994</v>
      </c>
      <c r="AD5">
        <v>11.22633356</v>
      </c>
      <c r="AE5">
        <v>15.1671353808</v>
      </c>
      <c r="AF5">
        <v>9.0749999999999975</v>
      </c>
      <c r="AG5">
        <v>11.992443839999998</v>
      </c>
      <c r="AH5">
        <v>46.922145399999998</v>
      </c>
      <c r="AI5">
        <v>5.8583460000000009</v>
      </c>
      <c r="AJ5">
        <v>0</v>
      </c>
      <c r="AK5">
        <v>15.571999999999997</v>
      </c>
      <c r="AL5">
        <v>0</v>
      </c>
      <c r="AM5">
        <v>4.9079790476190466</v>
      </c>
      <c r="AN5">
        <v>0.65042</v>
      </c>
      <c r="AO5">
        <v>8.7493224000000005</v>
      </c>
      <c r="AP5">
        <v>3.9694090800000006</v>
      </c>
      <c r="AQ5">
        <v>19.098039999999997</v>
      </c>
      <c r="AR5">
        <v>15.072470400000002</v>
      </c>
      <c r="AS5">
        <v>9.9462473759999988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24.076312802874192</v>
      </c>
      <c r="BB5">
        <f t="shared" si="0"/>
        <v>716.73330504157207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294.14671398532039</v>
      </c>
      <c r="M6">
        <v>26.688131163122254</v>
      </c>
      <c r="N6">
        <v>36.242780257285382</v>
      </c>
      <c r="O6">
        <v>0</v>
      </c>
      <c r="P6">
        <v>37.970394187406043</v>
      </c>
      <c r="Q6">
        <v>2.004905811320755</v>
      </c>
      <c r="R6">
        <v>5.9967677279305356</v>
      </c>
      <c r="S6">
        <v>3.9994750708215308</v>
      </c>
      <c r="T6">
        <v>0</v>
      </c>
      <c r="U6">
        <v>53.530240944228893</v>
      </c>
      <c r="V6">
        <v>2.0058588454376163</v>
      </c>
      <c r="W6">
        <v>10.246062248374109</v>
      </c>
      <c r="X6">
        <v>45.26151229780794</v>
      </c>
      <c r="Y6">
        <v>0</v>
      </c>
      <c r="Z6">
        <v>6.032117519999999</v>
      </c>
      <c r="AA6">
        <v>13.088087999999997</v>
      </c>
      <c r="AB6">
        <v>12.121704815999999</v>
      </c>
      <c r="AC6">
        <v>8.9164694943999994</v>
      </c>
      <c r="AD6">
        <v>11.22633356</v>
      </c>
      <c r="AE6">
        <v>15.1671353808</v>
      </c>
      <c r="AF6">
        <v>9.0749999999999975</v>
      </c>
      <c r="AG6">
        <v>11.992443839999998</v>
      </c>
      <c r="AH6">
        <v>46.922145399999998</v>
      </c>
      <c r="AI6">
        <v>5.8583460000000009</v>
      </c>
      <c r="AJ6">
        <v>0</v>
      </c>
      <c r="AK6">
        <v>15.571999999999997</v>
      </c>
      <c r="AL6">
        <v>0</v>
      </c>
      <c r="AM6">
        <v>4.9079790476190466</v>
      </c>
      <c r="AN6">
        <v>0.65042</v>
      </c>
      <c r="AO6">
        <v>8.7493224000000005</v>
      </c>
      <c r="AP6">
        <v>3.9694090800000006</v>
      </c>
      <c r="AQ6">
        <v>19.098039999999997</v>
      </c>
      <c r="AR6">
        <v>15.072470400000002</v>
      </c>
      <c r="AS6">
        <v>9.9462473759999988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23.934901893368099</v>
      </c>
      <c r="BB6">
        <f t="shared" si="0"/>
        <v>712.52361296050651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269.51961387116955</v>
      </c>
      <c r="M7">
        <v>26.688131163122254</v>
      </c>
      <c r="N7">
        <v>36.242780257285382</v>
      </c>
      <c r="O7">
        <v>0</v>
      </c>
      <c r="P7">
        <v>37.970394187406043</v>
      </c>
      <c r="Q7">
        <v>2.004905811320755</v>
      </c>
      <c r="R7">
        <v>5.9967677279305356</v>
      </c>
      <c r="S7">
        <v>3.9994750708215308</v>
      </c>
      <c r="T7">
        <v>0</v>
      </c>
      <c r="U7">
        <v>53.530240944228893</v>
      </c>
      <c r="V7">
        <v>2.0058588454376163</v>
      </c>
      <c r="W7">
        <v>10.246062248374109</v>
      </c>
      <c r="X7">
        <v>45.26151229780794</v>
      </c>
      <c r="Y7">
        <v>0</v>
      </c>
      <c r="Z7">
        <v>6.032117519999999</v>
      </c>
      <c r="AA7">
        <v>13.088087999999997</v>
      </c>
      <c r="AB7">
        <v>12.121704815999999</v>
      </c>
      <c r="AC7">
        <v>8.9164694943999994</v>
      </c>
      <c r="AD7">
        <v>11.22633356</v>
      </c>
      <c r="AE7">
        <v>15.1671353808</v>
      </c>
      <c r="AF7">
        <v>9.0749999999999975</v>
      </c>
      <c r="AG7">
        <v>11.992443839999998</v>
      </c>
      <c r="AH7">
        <v>46.922145399999998</v>
      </c>
      <c r="AI7">
        <v>5.8583460000000009</v>
      </c>
      <c r="AJ7">
        <v>0</v>
      </c>
      <c r="AK7">
        <v>15.571999999999997</v>
      </c>
      <c r="AL7">
        <v>0</v>
      </c>
      <c r="AM7">
        <v>4.9079790476190466</v>
      </c>
      <c r="AN7">
        <v>0.65042</v>
      </c>
      <c r="AO7">
        <v>8.7493224000000005</v>
      </c>
      <c r="AP7">
        <v>3.9694090800000006</v>
      </c>
      <c r="AQ7">
        <v>19.098039999999997</v>
      </c>
      <c r="AR7">
        <v>15.072470400000002</v>
      </c>
      <c r="AS7">
        <v>9.9462473759999988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23.134520982942398</v>
      </c>
      <c r="BB7">
        <f t="shared" si="0"/>
        <v>688.69689375678138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269.51961387116955</v>
      </c>
      <c r="M8">
        <v>26.688131163122254</v>
      </c>
      <c r="N8">
        <v>36.242780257285382</v>
      </c>
      <c r="O8">
        <v>0</v>
      </c>
      <c r="P8">
        <v>37.970394187406043</v>
      </c>
      <c r="Q8">
        <v>2.004905811320755</v>
      </c>
      <c r="R8">
        <v>5.9967677279305356</v>
      </c>
      <c r="S8">
        <v>3.9994750708215308</v>
      </c>
      <c r="T8">
        <v>0</v>
      </c>
      <c r="U8">
        <v>53.530240944228893</v>
      </c>
      <c r="V8">
        <v>2.0058588454376163</v>
      </c>
      <c r="W8">
        <v>10.246062248374109</v>
      </c>
      <c r="X8">
        <v>45.26151229780794</v>
      </c>
      <c r="Y8">
        <v>0</v>
      </c>
      <c r="Z8">
        <v>6.032117519999999</v>
      </c>
      <c r="AA8">
        <v>13.088087999999997</v>
      </c>
      <c r="AB8">
        <v>12.121704815999999</v>
      </c>
      <c r="AC8">
        <v>8.9164694943999994</v>
      </c>
      <c r="AD8">
        <v>11.22633356</v>
      </c>
      <c r="AE8">
        <v>15.1671353808</v>
      </c>
      <c r="AF8">
        <v>9.0749999999999975</v>
      </c>
      <c r="AG8">
        <v>11.992443839999998</v>
      </c>
      <c r="AH8">
        <v>46.922145399999998</v>
      </c>
      <c r="AI8">
        <v>5.8583460000000009</v>
      </c>
      <c r="AJ8">
        <v>0</v>
      </c>
      <c r="AK8">
        <v>15.571999999999997</v>
      </c>
      <c r="AL8">
        <v>0</v>
      </c>
      <c r="AM8">
        <v>4.9079790476190466</v>
      </c>
      <c r="AN8">
        <v>0.65042</v>
      </c>
      <c r="AO8">
        <v>8.7493224000000005</v>
      </c>
      <c r="AP8">
        <v>3.9694090800000006</v>
      </c>
      <c r="AQ8">
        <v>18.92407</v>
      </c>
      <c r="AR8">
        <v>15.072470400000002</v>
      </c>
      <c r="AS8">
        <v>9.9462473759999988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23.1288668045297</v>
      </c>
      <c r="BB8">
        <f t="shared" si="0"/>
        <v>688.52857793519411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267.9979508912968</v>
      </c>
      <c r="M9">
        <v>26.688131163122254</v>
      </c>
      <c r="N9">
        <v>36.242780257285382</v>
      </c>
      <c r="O9">
        <v>0</v>
      </c>
      <c r="P9">
        <v>37.970394187406043</v>
      </c>
      <c r="Q9">
        <v>2.004905811320755</v>
      </c>
      <c r="R9">
        <v>5.9967677279305356</v>
      </c>
      <c r="S9">
        <v>3.9994750708215308</v>
      </c>
      <c r="T9">
        <v>0</v>
      </c>
      <c r="U9">
        <v>53.530240944228893</v>
      </c>
      <c r="V9">
        <v>2.0058588454376163</v>
      </c>
      <c r="W9">
        <v>5.0046524614254224</v>
      </c>
      <c r="X9">
        <v>25.007670233460701</v>
      </c>
      <c r="Y9">
        <v>0</v>
      </c>
      <c r="Z9">
        <v>6.032117519999999</v>
      </c>
      <c r="AA9">
        <v>13.088087999999997</v>
      </c>
      <c r="AB9">
        <v>12.121704815999999</v>
      </c>
      <c r="AC9">
        <v>8.9164694943999994</v>
      </c>
      <c r="AD9">
        <v>11.22633356</v>
      </c>
      <c r="AE9">
        <v>15.1671353808</v>
      </c>
      <c r="AF9">
        <v>9.0749999999999975</v>
      </c>
      <c r="AG9">
        <v>11.992443839999998</v>
      </c>
      <c r="AH9">
        <v>46.922145399999998</v>
      </c>
      <c r="AI9">
        <v>5.8583460000000009</v>
      </c>
      <c r="AJ9">
        <v>0</v>
      </c>
      <c r="AK9">
        <v>15.571999999999997</v>
      </c>
      <c r="AL9">
        <v>0</v>
      </c>
      <c r="AM9">
        <v>4.9079790476190466</v>
      </c>
      <c r="AN9">
        <v>0.65042</v>
      </c>
      <c r="AO9">
        <v>8.7493224000000005</v>
      </c>
      <c r="AP9">
        <v>3.9694090800000006</v>
      </c>
      <c r="AQ9">
        <v>15.464</v>
      </c>
      <c r="AR9">
        <v>15.072470400000002</v>
      </c>
      <c r="AS9">
        <v>9.9462473759999988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22.1383651544418</v>
      </c>
      <c r="BB9">
        <f t="shared" si="0"/>
        <v>659.04209475411324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267.9979508912968</v>
      </c>
      <c r="M10">
        <v>26.688131163122254</v>
      </c>
      <c r="N10">
        <v>36.242780257285382</v>
      </c>
      <c r="O10">
        <v>0</v>
      </c>
      <c r="P10">
        <v>37.970394187406043</v>
      </c>
      <c r="Q10">
        <v>2.0033668341708544</v>
      </c>
      <c r="R10">
        <v>6.1989581687612212</v>
      </c>
      <c r="S10">
        <v>4.0514264171779146</v>
      </c>
      <c r="T10">
        <v>0</v>
      </c>
      <c r="U10">
        <v>53.530240944228893</v>
      </c>
      <c r="V10">
        <v>2.0058588454376163</v>
      </c>
      <c r="W10">
        <v>5.0032739312657162</v>
      </c>
      <c r="X10">
        <v>25.004026741878867</v>
      </c>
      <c r="Y10">
        <v>0</v>
      </c>
      <c r="Z10">
        <v>6.032117519999999</v>
      </c>
      <c r="AA10">
        <v>13.088087999999997</v>
      </c>
      <c r="AB10">
        <v>12.121704815999999</v>
      </c>
      <c r="AC10">
        <v>8.9164694943999994</v>
      </c>
      <c r="AD10">
        <v>11.22633356</v>
      </c>
      <c r="AE10">
        <v>15.1671353808</v>
      </c>
      <c r="AF10">
        <v>9.0749999999999975</v>
      </c>
      <c r="AG10">
        <v>11.992443839999998</v>
      </c>
      <c r="AH10">
        <v>46.922145399999998</v>
      </c>
      <c r="AI10">
        <v>5.8583460000000009</v>
      </c>
      <c r="AJ10">
        <v>0</v>
      </c>
      <c r="AK10">
        <v>15.571999999999997</v>
      </c>
      <c r="AL10">
        <v>0</v>
      </c>
      <c r="AM10">
        <v>4.9079790476190466</v>
      </c>
      <c r="AN10">
        <v>0.65042</v>
      </c>
      <c r="AO10">
        <v>8.7493224000000005</v>
      </c>
      <c r="AP10">
        <v>3.9694090800000006</v>
      </c>
      <c r="AQ10">
        <v>14.323529999999996</v>
      </c>
      <c r="AR10">
        <v>15.072470400000002</v>
      </c>
      <c r="AS10">
        <v>9.9462473759999988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22.109346056979035</v>
      </c>
      <c r="BB10">
        <f t="shared" si="0"/>
        <v>658.17822463987159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270.38417424562613</v>
      </c>
      <c r="M11">
        <v>26.688131163122254</v>
      </c>
      <c r="N11">
        <v>36.242780257285382</v>
      </c>
      <c r="O11">
        <v>0</v>
      </c>
      <c r="P11">
        <v>37.970394187406043</v>
      </c>
      <c r="Q11">
        <v>2.0033668341708544</v>
      </c>
      <c r="R11">
        <v>6.1989581687612212</v>
      </c>
      <c r="S11">
        <v>4.0514264171779146</v>
      </c>
      <c r="T11">
        <v>0</v>
      </c>
      <c r="U11">
        <v>53.530240944228893</v>
      </c>
      <c r="V11">
        <v>2</v>
      </c>
      <c r="W11">
        <v>5.0032739312657162</v>
      </c>
      <c r="X11">
        <v>25.004026741878867</v>
      </c>
      <c r="Y11">
        <v>0</v>
      </c>
      <c r="Z11">
        <v>6.032117519999999</v>
      </c>
      <c r="AA11">
        <v>13.088087999999997</v>
      </c>
      <c r="AB11">
        <v>12.121704815999999</v>
      </c>
      <c r="AC11">
        <v>8.9164694943999994</v>
      </c>
      <c r="AD11">
        <v>11.22633356</v>
      </c>
      <c r="AE11">
        <v>15.1671353808</v>
      </c>
      <c r="AF11">
        <v>9.0749999999999975</v>
      </c>
      <c r="AG11">
        <v>11.992443839999998</v>
      </c>
      <c r="AH11">
        <v>46.922145399999998</v>
      </c>
      <c r="AI11">
        <v>5.8583460000000009</v>
      </c>
      <c r="AJ11">
        <v>0</v>
      </c>
      <c r="AK11">
        <v>15.571999999999997</v>
      </c>
      <c r="AL11">
        <v>0</v>
      </c>
      <c r="AM11">
        <v>4.9079790476190466</v>
      </c>
      <c r="AN11">
        <v>0.65042</v>
      </c>
      <c r="AO11">
        <v>8.7493224000000005</v>
      </c>
      <c r="AP11">
        <v>3.9694090800000006</v>
      </c>
      <c r="AQ11">
        <v>14.323529999999996</v>
      </c>
      <c r="AR11">
        <v>15.072470400000002</v>
      </c>
      <c r="AS11">
        <v>9.9462473759999988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22.186708122849716</v>
      </c>
      <c r="BB11">
        <f t="shared" si="0"/>
        <v>660.48122708289259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1.6125423306176088</v>
      </c>
      <c r="L12">
        <v>270.38417424562613</v>
      </c>
      <c r="M12">
        <v>26.688131163122254</v>
      </c>
      <c r="N12">
        <v>36.242780257285382</v>
      </c>
      <c r="O12">
        <v>0</v>
      </c>
      <c r="P12">
        <v>37.970394187406043</v>
      </c>
      <c r="Q12">
        <v>2.0033668341708544</v>
      </c>
      <c r="R12">
        <v>6.1989581687612212</v>
      </c>
      <c r="S12">
        <v>4.0514264171779146</v>
      </c>
      <c r="T12">
        <v>0</v>
      </c>
      <c r="U12">
        <v>53.530240944228893</v>
      </c>
      <c r="V12">
        <v>2</v>
      </c>
      <c r="W12">
        <v>5.0032739312657162</v>
      </c>
      <c r="X12">
        <v>25.004026741878867</v>
      </c>
      <c r="Y12">
        <v>0</v>
      </c>
      <c r="Z12">
        <v>6.032117519999999</v>
      </c>
      <c r="AA12">
        <v>13.088087999999997</v>
      </c>
      <c r="AB12">
        <v>12.121704815999999</v>
      </c>
      <c r="AC12">
        <v>8.9164694943999994</v>
      </c>
      <c r="AD12">
        <v>11.22633356</v>
      </c>
      <c r="AE12">
        <v>15.1671353808</v>
      </c>
      <c r="AF12">
        <v>9.0749999999999975</v>
      </c>
      <c r="AG12">
        <v>11.992443839999998</v>
      </c>
      <c r="AH12">
        <v>46.922145399999998</v>
      </c>
      <c r="AI12">
        <v>5.8583460000000009</v>
      </c>
      <c r="AJ12">
        <v>0</v>
      </c>
      <c r="AK12">
        <v>15.571999999999997</v>
      </c>
      <c r="AL12">
        <v>0</v>
      </c>
      <c r="AM12">
        <v>4.9079790476190466</v>
      </c>
      <c r="AN12">
        <v>0.65042</v>
      </c>
      <c r="AO12">
        <v>8.7493224000000005</v>
      </c>
      <c r="AP12">
        <v>3.9694090800000006</v>
      </c>
      <c r="AQ12">
        <v>14.323529999999996</v>
      </c>
      <c r="AR12">
        <v>15.072470400000002</v>
      </c>
      <c r="AS12">
        <v>9.9462473759999988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22.239115745451556</v>
      </c>
      <c r="BB12">
        <f t="shared" si="0"/>
        <v>662.04136179090824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1.612613955321945</v>
      </c>
      <c r="L13">
        <v>270.38417424562613</v>
      </c>
      <c r="M13">
        <v>26.688131163122254</v>
      </c>
      <c r="N13">
        <v>36.242780257285382</v>
      </c>
      <c r="O13">
        <v>0</v>
      </c>
      <c r="P13">
        <v>37.970394187406043</v>
      </c>
      <c r="Q13">
        <v>2.0033668341708544</v>
      </c>
      <c r="R13">
        <v>6.5328698164157357</v>
      </c>
      <c r="S13">
        <v>4.1329388272583198</v>
      </c>
      <c r="T13">
        <v>0</v>
      </c>
      <c r="U13">
        <v>53.530240944228893</v>
      </c>
      <c r="V13">
        <v>2</v>
      </c>
      <c r="W13">
        <v>5.0032739312657162</v>
      </c>
      <c r="X13">
        <v>25.004026741878867</v>
      </c>
      <c r="Y13">
        <v>0</v>
      </c>
      <c r="Z13">
        <v>6.032117519999999</v>
      </c>
      <c r="AA13">
        <v>13.088087999999997</v>
      </c>
      <c r="AB13">
        <v>12.121704815999999</v>
      </c>
      <c r="AC13">
        <v>8.9164694943999994</v>
      </c>
      <c r="AD13">
        <v>11.22633356</v>
      </c>
      <c r="AE13">
        <v>15.1671353808</v>
      </c>
      <c r="AF13">
        <v>9.0749999999999975</v>
      </c>
      <c r="AG13">
        <v>11.992443839999998</v>
      </c>
      <c r="AH13">
        <v>46.922145399999998</v>
      </c>
      <c r="AI13">
        <v>5.8583460000000009</v>
      </c>
      <c r="AJ13">
        <v>0</v>
      </c>
      <c r="AK13">
        <v>15.571999999999997</v>
      </c>
      <c r="AL13">
        <v>0</v>
      </c>
      <c r="AM13">
        <v>4.9079790476190466</v>
      </c>
      <c r="AN13">
        <v>0.65042</v>
      </c>
      <c r="AO13">
        <v>8.7493224000000005</v>
      </c>
      <c r="AP13">
        <v>3.9694090800000006</v>
      </c>
      <c r="AQ13">
        <v>14.323529999999996</v>
      </c>
      <c r="AR13">
        <v>15.072470400000002</v>
      </c>
      <c r="AS13">
        <v>9.9462473759999988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22.252619756899833</v>
      </c>
      <c r="BB13">
        <f t="shared" si="0"/>
        <v>662.44335346189928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1.6125423306176088</v>
      </c>
      <c r="L14">
        <v>270.38417424562613</v>
      </c>
      <c r="M14">
        <v>26.688131163122254</v>
      </c>
      <c r="N14">
        <v>36.242780257285382</v>
      </c>
      <c r="O14">
        <v>0</v>
      </c>
      <c r="P14">
        <v>37.970394187406043</v>
      </c>
      <c r="Q14">
        <v>2.0033668341708544</v>
      </c>
      <c r="R14">
        <v>6.5328698164157357</v>
      </c>
      <c r="S14">
        <v>4.1329388272583198</v>
      </c>
      <c r="T14">
        <v>0</v>
      </c>
      <c r="U14">
        <v>53.530240944228893</v>
      </c>
      <c r="V14">
        <v>2</v>
      </c>
      <c r="W14">
        <v>5.0032739312657162</v>
      </c>
      <c r="X14">
        <v>25.004026741878867</v>
      </c>
      <c r="Y14">
        <v>0</v>
      </c>
      <c r="Z14">
        <v>6.032117519999999</v>
      </c>
      <c r="AA14">
        <v>13.088087999999997</v>
      </c>
      <c r="AB14">
        <v>12.121704815999999</v>
      </c>
      <c r="AC14">
        <v>8.9164694943999994</v>
      </c>
      <c r="AD14">
        <v>11.22633356</v>
      </c>
      <c r="AE14">
        <v>15.1671353808</v>
      </c>
      <c r="AF14">
        <v>9.0749999999999975</v>
      </c>
      <c r="AG14">
        <v>11.992443839999998</v>
      </c>
      <c r="AH14">
        <v>46.922145399999998</v>
      </c>
      <c r="AI14">
        <v>5.8583460000000009</v>
      </c>
      <c r="AJ14">
        <v>0</v>
      </c>
      <c r="AK14">
        <v>15.571999999999997</v>
      </c>
      <c r="AL14">
        <v>0</v>
      </c>
      <c r="AM14">
        <v>4.9079790476190466</v>
      </c>
      <c r="AN14">
        <v>0.65042</v>
      </c>
      <c r="AO14">
        <v>8.7493224000000005</v>
      </c>
      <c r="AP14">
        <v>3.9694090800000006</v>
      </c>
      <c r="AQ14">
        <v>14.323529999999996</v>
      </c>
      <c r="AR14">
        <v>15.072470400000002</v>
      </c>
      <c r="AS14">
        <v>9.9462473759999988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22.252617419974733</v>
      </c>
      <c r="BB14">
        <f t="shared" si="0"/>
        <v>662.44328417412009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1.612613955321945</v>
      </c>
      <c r="L15">
        <v>270.38417424562613</v>
      </c>
      <c r="M15">
        <v>26.688131163122254</v>
      </c>
      <c r="N15">
        <v>36.242780257285382</v>
      </c>
      <c r="O15">
        <v>0</v>
      </c>
      <c r="P15">
        <v>37.970394187406043</v>
      </c>
      <c r="Q15">
        <v>2.0033668341708544</v>
      </c>
      <c r="R15">
        <v>6.5328698164157357</v>
      </c>
      <c r="S15">
        <v>4.1329388272583198</v>
      </c>
      <c r="T15">
        <v>0</v>
      </c>
      <c r="U15">
        <v>53.530240944228893</v>
      </c>
      <c r="V15">
        <v>2</v>
      </c>
      <c r="W15">
        <v>5.0032739312657162</v>
      </c>
      <c r="X15">
        <v>25.007670233460701</v>
      </c>
      <c r="Y15">
        <v>0</v>
      </c>
      <c r="Z15">
        <v>6.032117519999999</v>
      </c>
      <c r="AA15">
        <v>13.088087999999997</v>
      </c>
      <c r="AB15">
        <v>12.121704815999999</v>
      </c>
      <c r="AC15">
        <v>8.9164694943999994</v>
      </c>
      <c r="AD15">
        <v>11.22633356</v>
      </c>
      <c r="AE15">
        <v>15.1671353808</v>
      </c>
      <c r="AF15">
        <v>9.0749999999999975</v>
      </c>
      <c r="AG15">
        <v>11.992443839999998</v>
      </c>
      <c r="AH15">
        <v>46.922145399999998</v>
      </c>
      <c r="AI15">
        <v>5.8583460000000009</v>
      </c>
      <c r="AJ15">
        <v>0</v>
      </c>
      <c r="AK15">
        <v>15.571999999999997</v>
      </c>
      <c r="AL15">
        <v>0</v>
      </c>
      <c r="AM15">
        <v>4.9079790476190466</v>
      </c>
      <c r="AN15">
        <v>0.65042</v>
      </c>
      <c r="AO15">
        <v>8.7493224000000005</v>
      </c>
      <c r="AP15">
        <v>3.5370972000000003</v>
      </c>
      <c r="AQ15">
        <v>14.323529999999996</v>
      </c>
      <c r="AR15">
        <v>15.072470400000002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22.233483660049465</v>
      </c>
      <c r="BB15">
        <f t="shared" si="0"/>
        <v>661.87369089873141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1.6125058980735554</v>
      </c>
      <c r="L16">
        <v>270.38417424562613</v>
      </c>
      <c r="M16">
        <v>26.688131163122254</v>
      </c>
      <c r="N16">
        <v>36.242780257285382</v>
      </c>
      <c r="O16">
        <v>0</v>
      </c>
      <c r="P16">
        <v>37.970394187406043</v>
      </c>
      <c r="Q16">
        <v>2.0033668341708544</v>
      </c>
      <c r="R16">
        <v>6.5328698164157357</v>
      </c>
      <c r="S16">
        <v>4.1329388272583198</v>
      </c>
      <c r="T16">
        <v>0</v>
      </c>
      <c r="U16">
        <v>53.530240944228893</v>
      </c>
      <c r="V16">
        <v>2</v>
      </c>
      <c r="W16">
        <v>5.0046524614254224</v>
      </c>
      <c r="X16">
        <v>25.007670233460701</v>
      </c>
      <c r="Y16">
        <v>0</v>
      </c>
      <c r="Z16">
        <v>6.032117519999999</v>
      </c>
      <c r="AA16">
        <v>13.088087999999997</v>
      </c>
      <c r="AB16">
        <v>12.121704815999999</v>
      </c>
      <c r="AC16">
        <v>8.9164694943999994</v>
      </c>
      <c r="AD16">
        <v>11.22633356</v>
      </c>
      <c r="AE16">
        <v>15.1671353808</v>
      </c>
      <c r="AF16">
        <v>9.0749999999999975</v>
      </c>
      <c r="AG16">
        <v>11.992443839999998</v>
      </c>
      <c r="AH16">
        <v>46.922145399999998</v>
      </c>
      <c r="AI16">
        <v>5.8583460000000009</v>
      </c>
      <c r="AJ16">
        <v>0</v>
      </c>
      <c r="AK16">
        <v>15.571999999999997</v>
      </c>
      <c r="AL16">
        <v>0</v>
      </c>
      <c r="AM16">
        <v>4.9079790476190466</v>
      </c>
      <c r="AN16">
        <v>0.65042</v>
      </c>
      <c r="AO16">
        <v>8.7493224000000005</v>
      </c>
      <c r="AP16">
        <v>3.5370972000000003</v>
      </c>
      <c r="AQ16">
        <v>14.323529999999996</v>
      </c>
      <c r="AR16">
        <v>16.088591999999998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22.266548943293579</v>
      </c>
      <c r="BB16">
        <f t="shared" si="0"/>
        <v>662.8580176883986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1.6125761527145359</v>
      </c>
      <c r="L17">
        <v>270.38417424562613</v>
      </c>
      <c r="M17">
        <v>26.688131163122254</v>
      </c>
      <c r="N17">
        <v>36.242780257285382</v>
      </c>
      <c r="O17">
        <v>0</v>
      </c>
      <c r="P17">
        <v>37.970394187406043</v>
      </c>
      <c r="Q17">
        <v>2.0033668341708544</v>
      </c>
      <c r="R17">
        <v>6.5328698164157357</v>
      </c>
      <c r="S17">
        <v>4.1329388272583198</v>
      </c>
      <c r="T17">
        <v>0</v>
      </c>
      <c r="U17">
        <v>53.530240944228893</v>
      </c>
      <c r="V17">
        <v>2</v>
      </c>
      <c r="W17">
        <v>5.0046524614254224</v>
      </c>
      <c r="X17">
        <v>25.007670233460701</v>
      </c>
      <c r="Y17">
        <v>0</v>
      </c>
      <c r="Z17">
        <v>6.032117519999999</v>
      </c>
      <c r="AA17">
        <v>13.088087999999997</v>
      </c>
      <c r="AB17">
        <v>12.121704815999999</v>
      </c>
      <c r="AC17">
        <v>8.9164694943999994</v>
      </c>
      <c r="AD17">
        <v>11.22633356</v>
      </c>
      <c r="AE17">
        <v>15.1671353808</v>
      </c>
      <c r="AF17">
        <v>9.0749999999999975</v>
      </c>
      <c r="AG17">
        <v>11.992443839999998</v>
      </c>
      <c r="AH17">
        <v>46.922145399999998</v>
      </c>
      <c r="AI17">
        <v>2.1480601999999998</v>
      </c>
      <c r="AJ17">
        <v>0</v>
      </c>
      <c r="AK17">
        <v>15.571999999999997</v>
      </c>
      <c r="AL17">
        <v>0</v>
      </c>
      <c r="AM17">
        <v>4.9079790476190466</v>
      </c>
      <c r="AN17">
        <v>0.65042</v>
      </c>
      <c r="AO17">
        <v>8.7493224000000005</v>
      </c>
      <c r="AP17">
        <v>3.5370972000000003</v>
      </c>
      <c r="AQ17">
        <v>14.323529999999996</v>
      </c>
      <c r="AR17">
        <v>16.088591999999998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22.145966859354516</v>
      </c>
      <c r="BB17">
        <f t="shared" si="0"/>
        <v>659.26838422697858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1.6125058980735554</v>
      </c>
      <c r="L18">
        <v>270.38417424562613</v>
      </c>
      <c r="M18">
        <v>26.688131163122254</v>
      </c>
      <c r="N18">
        <v>36.242780257285382</v>
      </c>
      <c r="O18">
        <v>0</v>
      </c>
      <c r="P18">
        <v>37.970394187406043</v>
      </c>
      <c r="Q18">
        <v>2.0033668341708544</v>
      </c>
      <c r="R18">
        <v>6.5328698164157357</v>
      </c>
      <c r="S18">
        <v>4.1329388272583198</v>
      </c>
      <c r="T18">
        <v>0</v>
      </c>
      <c r="U18">
        <v>53.530240944228893</v>
      </c>
      <c r="V18">
        <v>2</v>
      </c>
      <c r="W18">
        <v>5.0046524614254224</v>
      </c>
      <c r="X18">
        <v>25.007670233460701</v>
      </c>
      <c r="Y18">
        <v>0</v>
      </c>
      <c r="Z18">
        <v>6.032117519999999</v>
      </c>
      <c r="AA18">
        <v>13.088087999999997</v>
      </c>
      <c r="AB18">
        <v>12.121704815999999</v>
      </c>
      <c r="AC18">
        <v>8.9164694943999994</v>
      </c>
      <c r="AD18">
        <v>11.22633356</v>
      </c>
      <c r="AE18">
        <v>15.1671353808</v>
      </c>
      <c r="AF18">
        <v>9.0749999999999975</v>
      </c>
      <c r="AG18">
        <v>11.992443839999998</v>
      </c>
      <c r="AH18">
        <v>46.922145399999998</v>
      </c>
      <c r="AI18">
        <v>5.4677895999999997</v>
      </c>
      <c r="AJ18">
        <v>0</v>
      </c>
      <c r="AK18">
        <v>15.571999999999997</v>
      </c>
      <c r="AL18">
        <v>0</v>
      </c>
      <c r="AM18">
        <v>4.9079790476190466</v>
      </c>
      <c r="AN18">
        <v>0.65042</v>
      </c>
      <c r="AO18">
        <v>8.7493224000000005</v>
      </c>
      <c r="AP18">
        <v>3.5370972000000003</v>
      </c>
      <c r="AQ18">
        <v>14.323529999999996</v>
      </c>
      <c r="AR18">
        <v>16.088591999999998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22.253855706893575</v>
      </c>
      <c r="BB18">
        <f t="shared" si="0"/>
        <v>662.48015452479865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1.6125761527145359</v>
      </c>
      <c r="L19">
        <v>270.38417424562613</v>
      </c>
      <c r="M19">
        <v>26.688131163122254</v>
      </c>
      <c r="N19">
        <v>36.242780257285382</v>
      </c>
      <c r="O19">
        <v>0</v>
      </c>
      <c r="P19">
        <v>37.970394187406043</v>
      </c>
      <c r="Q19">
        <v>2.0033668341708544</v>
      </c>
      <c r="R19">
        <v>6.5328698164157357</v>
      </c>
      <c r="S19">
        <v>4.1329388272583198</v>
      </c>
      <c r="T19">
        <v>0</v>
      </c>
      <c r="U19">
        <v>53.530240944228893</v>
      </c>
      <c r="V19">
        <v>2</v>
      </c>
      <c r="W19">
        <v>5.0016644541484716</v>
      </c>
      <c r="X19">
        <v>25.004026741878867</v>
      </c>
      <c r="Y19">
        <v>0</v>
      </c>
      <c r="Z19">
        <v>6.032117519999999</v>
      </c>
      <c r="AA19">
        <v>13.088087999999997</v>
      </c>
      <c r="AB19">
        <v>12.121704815999999</v>
      </c>
      <c r="AC19">
        <v>8.9164694943999994</v>
      </c>
      <c r="AD19">
        <v>11.22633356</v>
      </c>
      <c r="AE19">
        <v>15.1671353808</v>
      </c>
      <c r="AF19">
        <v>9.0749999999999975</v>
      </c>
      <c r="AG19">
        <v>11.992443839999998</v>
      </c>
      <c r="AH19">
        <v>46.922145399999998</v>
      </c>
      <c r="AI19">
        <v>5.4677895999999997</v>
      </c>
      <c r="AJ19">
        <v>0</v>
      </c>
      <c r="AK19">
        <v>15.571999999999997</v>
      </c>
      <c r="AL19">
        <v>0</v>
      </c>
      <c r="AM19">
        <v>4.9079790476190466</v>
      </c>
      <c r="AN19">
        <v>0.65042</v>
      </c>
      <c r="AO19">
        <v>8.7493224000000005</v>
      </c>
      <c r="AP19">
        <v>3.5370972000000003</v>
      </c>
      <c r="AQ19">
        <v>14.323529999999996</v>
      </c>
      <c r="AR19">
        <v>16.088591999999998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22.253642460729949</v>
      </c>
      <c r="BB19">
        <f t="shared" si="0"/>
        <v>662.4738065267444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1.6125058980735554</v>
      </c>
      <c r="L20">
        <v>270.38417424562613</v>
      </c>
      <c r="M20">
        <v>26.688131163122254</v>
      </c>
      <c r="N20">
        <v>36.242780257285382</v>
      </c>
      <c r="O20">
        <v>0</v>
      </c>
      <c r="P20">
        <v>37.970394187406043</v>
      </c>
      <c r="Q20">
        <v>3.3991810438432832</v>
      </c>
      <c r="R20">
        <v>6.5328698164157357</v>
      </c>
      <c r="S20">
        <v>4.1329388272583198</v>
      </c>
      <c r="T20">
        <v>0</v>
      </c>
      <c r="U20">
        <v>53.530240944228893</v>
      </c>
      <c r="V20">
        <v>2</v>
      </c>
      <c r="W20">
        <v>5.0016644541484716</v>
      </c>
      <c r="X20">
        <v>25.004026741878867</v>
      </c>
      <c r="Y20">
        <v>0</v>
      </c>
      <c r="Z20">
        <v>6.032117519999999</v>
      </c>
      <c r="AA20">
        <v>13.088087999999997</v>
      </c>
      <c r="AB20">
        <v>12.121704815999999</v>
      </c>
      <c r="AC20">
        <v>8.9164694943999994</v>
      </c>
      <c r="AD20">
        <v>11.22633356</v>
      </c>
      <c r="AE20">
        <v>15.1671353808</v>
      </c>
      <c r="AF20">
        <v>9.0749999999999975</v>
      </c>
      <c r="AG20">
        <v>11.992443839999998</v>
      </c>
      <c r="AH20">
        <v>46.922145399999998</v>
      </c>
      <c r="AI20">
        <v>5.4677895999999997</v>
      </c>
      <c r="AJ20">
        <v>0</v>
      </c>
      <c r="AK20">
        <v>15.571999999999997</v>
      </c>
      <c r="AL20">
        <v>0</v>
      </c>
      <c r="AM20">
        <v>4.9079790476190466</v>
      </c>
      <c r="AN20">
        <v>0.65042</v>
      </c>
      <c r="AO20">
        <v>8.7493224000000005</v>
      </c>
      <c r="AP20">
        <v>3.5370972000000003</v>
      </c>
      <c r="AQ20">
        <v>14.323529999999996</v>
      </c>
      <c r="AR20">
        <v>15.072470400000002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22.265980217671896</v>
      </c>
      <c r="BB20">
        <f t="shared" si="0"/>
        <v>662.84109112483384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1.6125761527145359</v>
      </c>
      <c r="L21">
        <v>270.38417424562613</v>
      </c>
      <c r="M21">
        <v>26.688131163122254</v>
      </c>
      <c r="N21">
        <v>36.242780257285382</v>
      </c>
      <c r="O21">
        <v>0</v>
      </c>
      <c r="P21">
        <v>37.970394187406043</v>
      </c>
      <c r="Q21">
        <v>3.3991810438432832</v>
      </c>
      <c r="R21">
        <v>6.5328698164157357</v>
      </c>
      <c r="S21">
        <v>4.1329388272583198</v>
      </c>
      <c r="T21">
        <v>0</v>
      </c>
      <c r="U21">
        <v>53.530240944228893</v>
      </c>
      <c r="V21">
        <v>2</v>
      </c>
      <c r="W21">
        <v>5.0016644541484716</v>
      </c>
      <c r="X21">
        <v>25.004026741878867</v>
      </c>
      <c r="Y21">
        <v>0</v>
      </c>
      <c r="Z21">
        <v>6.032117519999999</v>
      </c>
      <c r="AA21">
        <v>13.088087999999997</v>
      </c>
      <c r="AB21">
        <v>12.121704815999999</v>
      </c>
      <c r="AC21">
        <v>8.9164694943999994</v>
      </c>
      <c r="AD21">
        <v>11.22633356</v>
      </c>
      <c r="AE21">
        <v>15.1671353808</v>
      </c>
      <c r="AF21">
        <v>9.0749999999999975</v>
      </c>
      <c r="AG21">
        <v>11.992443839999998</v>
      </c>
      <c r="AH21">
        <v>46.922145399999998</v>
      </c>
      <c r="AI21">
        <v>5.8583460000000009</v>
      </c>
      <c r="AJ21">
        <v>0</v>
      </c>
      <c r="AK21">
        <v>15.571999999999997</v>
      </c>
      <c r="AL21">
        <v>0</v>
      </c>
      <c r="AM21">
        <v>4.9079790476190466</v>
      </c>
      <c r="AN21">
        <v>0.65042</v>
      </c>
      <c r="AO21">
        <v>8.7493224000000005</v>
      </c>
      <c r="AP21">
        <v>3.5370972000000003</v>
      </c>
      <c r="AQ21">
        <v>14.323529999999996</v>
      </c>
      <c r="AR21">
        <v>15.072470400000002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22.27867573533284</v>
      </c>
      <c r="BB21">
        <f t="shared" si="0"/>
        <v>663.21902226181396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1.6125058980735554</v>
      </c>
      <c r="L22">
        <v>270.38417424562613</v>
      </c>
      <c r="M22">
        <v>26.688131163122254</v>
      </c>
      <c r="N22">
        <v>36.242780257285382</v>
      </c>
      <c r="O22">
        <v>0</v>
      </c>
      <c r="P22">
        <v>37.970394187406043</v>
      </c>
      <c r="Q22">
        <v>3.3991810438432832</v>
      </c>
      <c r="R22">
        <v>6.5328698164157357</v>
      </c>
      <c r="S22">
        <v>4.1329388272583198</v>
      </c>
      <c r="T22">
        <v>0</v>
      </c>
      <c r="U22">
        <v>53.530240944228893</v>
      </c>
      <c r="V22">
        <v>2</v>
      </c>
      <c r="W22">
        <v>5.0016644541484716</v>
      </c>
      <c r="X22">
        <v>24.999717592678195</v>
      </c>
      <c r="Y22">
        <v>0</v>
      </c>
      <c r="Z22">
        <v>6.032117519999999</v>
      </c>
      <c r="AA22">
        <v>13.088087999999997</v>
      </c>
      <c r="AB22">
        <v>12.121704815999999</v>
      </c>
      <c r="AC22">
        <v>8.9164694943999994</v>
      </c>
      <c r="AD22">
        <v>11.22633356</v>
      </c>
      <c r="AE22">
        <v>15.1671353808</v>
      </c>
      <c r="AF22">
        <v>9.0749999999999975</v>
      </c>
      <c r="AG22">
        <v>11.992443839999998</v>
      </c>
      <c r="AH22">
        <v>46.922145399999998</v>
      </c>
      <c r="AI22">
        <v>5.8583460000000009</v>
      </c>
      <c r="AJ22">
        <v>0</v>
      </c>
      <c r="AK22">
        <v>15.571999999999997</v>
      </c>
      <c r="AL22">
        <v>0</v>
      </c>
      <c r="AM22">
        <v>4.9079790476190466</v>
      </c>
      <c r="AN22">
        <v>0.65042</v>
      </c>
      <c r="AO22">
        <v>8.7493224000000005</v>
      </c>
      <c r="AP22">
        <v>3.5370972000000003</v>
      </c>
      <c r="AQ22">
        <v>14.323529999999996</v>
      </c>
      <c r="AR22">
        <v>15.072470400000002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22.278533406722872</v>
      </c>
      <c r="BB22">
        <f t="shared" si="0"/>
        <v>663.21478518658216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1.6125761527145359</v>
      </c>
      <c r="L23">
        <v>267.9979508912968</v>
      </c>
      <c r="M23">
        <v>26.688131163122254</v>
      </c>
      <c r="N23">
        <v>36.242780257285382</v>
      </c>
      <c r="O23">
        <v>0</v>
      </c>
      <c r="P23">
        <v>37.970394187406043</v>
      </c>
      <c r="Q23">
        <v>3.3283414890371787</v>
      </c>
      <c r="R23">
        <v>6.2336162699542452</v>
      </c>
      <c r="S23">
        <v>4.1358829024186825</v>
      </c>
      <c r="T23">
        <v>0</v>
      </c>
      <c r="U23">
        <v>53.530240944228893</v>
      </c>
      <c r="V23">
        <v>2</v>
      </c>
      <c r="W23">
        <v>5.0016644541484716</v>
      </c>
      <c r="X23">
        <v>25.004026741878867</v>
      </c>
      <c r="Y23">
        <v>0</v>
      </c>
      <c r="Z23">
        <v>6.032117519999999</v>
      </c>
      <c r="AA23">
        <v>13.088087999999997</v>
      </c>
      <c r="AB23">
        <v>12.121704815999999</v>
      </c>
      <c r="AC23">
        <v>8.9164694943999994</v>
      </c>
      <c r="AD23">
        <v>11.22633356</v>
      </c>
      <c r="AE23">
        <v>15.1671353808</v>
      </c>
      <c r="AF23">
        <v>9.0749999999999975</v>
      </c>
      <c r="AG23">
        <v>11.992443839999998</v>
      </c>
      <c r="AH23">
        <v>46.922145399999998</v>
      </c>
      <c r="AI23">
        <v>5.8583460000000009</v>
      </c>
      <c r="AJ23">
        <v>0</v>
      </c>
      <c r="AK23">
        <v>15.571999999999997</v>
      </c>
      <c r="AL23">
        <v>0</v>
      </c>
      <c r="AM23">
        <v>4.9079790476190466</v>
      </c>
      <c r="AN23">
        <v>0.65042</v>
      </c>
      <c r="AO23">
        <v>8.7493224000000005</v>
      </c>
      <c r="AP23">
        <v>3.5370972000000003</v>
      </c>
      <c r="AQ23">
        <v>14.323529999999996</v>
      </c>
      <c r="AR23">
        <v>15.072470400000002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22.189191220411118</v>
      </c>
      <c r="BB23">
        <f t="shared" si="0"/>
        <v>660.55513439629931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1.6125058980735554</v>
      </c>
      <c r="L24">
        <v>267.9979508912968</v>
      </c>
      <c r="M24">
        <v>26.688131163122254</v>
      </c>
      <c r="N24">
        <v>36.242780257285382</v>
      </c>
      <c r="O24">
        <v>0</v>
      </c>
      <c r="P24">
        <v>37.970394187406043</v>
      </c>
      <c r="Q24">
        <v>3.3283414890371787</v>
      </c>
      <c r="R24">
        <v>6.2336162699542452</v>
      </c>
      <c r="S24">
        <v>4.1358829024186825</v>
      </c>
      <c r="T24">
        <v>0</v>
      </c>
      <c r="U24">
        <v>53.530240944228893</v>
      </c>
      <c r="V24">
        <v>2</v>
      </c>
      <c r="W24">
        <v>5.0016644541484716</v>
      </c>
      <c r="X24">
        <v>25.004026741878867</v>
      </c>
      <c r="Y24">
        <v>0</v>
      </c>
      <c r="Z24">
        <v>6.032117519999999</v>
      </c>
      <c r="AA24">
        <v>13.088087999999997</v>
      </c>
      <c r="AB24">
        <v>12.121704815999999</v>
      </c>
      <c r="AC24">
        <v>8.9164694943999994</v>
      </c>
      <c r="AD24">
        <v>11.22633356</v>
      </c>
      <c r="AE24">
        <v>15.1671353808</v>
      </c>
      <c r="AF24">
        <v>9.0749999999999975</v>
      </c>
      <c r="AG24">
        <v>11.992443839999998</v>
      </c>
      <c r="AH24">
        <v>46.922145399999998</v>
      </c>
      <c r="AI24">
        <v>5.8583460000000009</v>
      </c>
      <c r="AJ24">
        <v>0</v>
      </c>
      <c r="AK24">
        <v>15.571999999999997</v>
      </c>
      <c r="AL24">
        <v>0</v>
      </c>
      <c r="AM24">
        <v>4.9079790476190466</v>
      </c>
      <c r="AN24">
        <v>0.65042</v>
      </c>
      <c r="AO24">
        <v>8.7493224000000005</v>
      </c>
      <c r="AP24">
        <v>3.5370972000000003</v>
      </c>
      <c r="AQ24">
        <v>19.098039999999997</v>
      </c>
      <c r="AR24">
        <v>15.072470400000002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22.344360360737475</v>
      </c>
      <c r="BB24">
        <f t="shared" si="0"/>
        <v>665.17440500133193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1.6125761527145359</v>
      </c>
      <c r="L25">
        <v>267.9979508912968</v>
      </c>
      <c r="M25">
        <v>26.688131163122254</v>
      </c>
      <c r="N25">
        <v>36.242780257285382</v>
      </c>
      <c r="O25">
        <v>0</v>
      </c>
      <c r="P25">
        <v>37.970394187406043</v>
      </c>
      <c r="Q25">
        <v>2.3040477903372834</v>
      </c>
      <c r="R25">
        <v>6.2012242884250481</v>
      </c>
      <c r="S25">
        <v>4.1353197844495764</v>
      </c>
      <c r="T25">
        <v>0</v>
      </c>
      <c r="U25">
        <v>53.530240944228893</v>
      </c>
      <c r="V25">
        <v>1.994626173541963</v>
      </c>
      <c r="W25">
        <v>10.246062248374109</v>
      </c>
      <c r="X25">
        <v>45.26151229780794</v>
      </c>
      <c r="Y25">
        <v>0</v>
      </c>
      <c r="Z25">
        <v>6.032117519999999</v>
      </c>
      <c r="AA25">
        <v>13.088087999999997</v>
      </c>
      <c r="AB25">
        <v>12.121704815999999</v>
      </c>
      <c r="AC25">
        <v>8.9164694943999994</v>
      </c>
      <c r="AD25">
        <v>11.22633356</v>
      </c>
      <c r="AE25">
        <v>15.1671353808</v>
      </c>
      <c r="AF25">
        <v>9.0749999999999975</v>
      </c>
      <c r="AG25">
        <v>11.992443839999998</v>
      </c>
      <c r="AH25">
        <v>46.922145399999998</v>
      </c>
      <c r="AI25">
        <v>1.5622255999999999</v>
      </c>
      <c r="AJ25">
        <v>0</v>
      </c>
      <c r="AK25">
        <v>15.571999999999997</v>
      </c>
      <c r="AL25">
        <v>0</v>
      </c>
      <c r="AM25">
        <v>4.9079790476190466</v>
      </c>
      <c r="AN25">
        <v>0.65042</v>
      </c>
      <c r="AO25">
        <v>8.7493224000000005</v>
      </c>
      <c r="AP25">
        <v>3.5370972000000003</v>
      </c>
      <c r="AQ25">
        <v>19.098039999999997</v>
      </c>
      <c r="AR25">
        <v>15.072470400000002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22.999014238187165</v>
      </c>
      <c r="BB25">
        <f t="shared" si="0"/>
        <v>684.66296170402165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267.99762454387377</v>
      </c>
      <c r="M26">
        <v>26.688131163122254</v>
      </c>
      <c r="N26">
        <v>36.242780257285382</v>
      </c>
      <c r="O26">
        <v>0</v>
      </c>
      <c r="P26">
        <v>37.970394187406043</v>
      </c>
      <c r="Q26">
        <v>2.3040477903372834</v>
      </c>
      <c r="R26">
        <v>6.2012242884250481</v>
      </c>
      <c r="S26">
        <v>4.1353197844495764</v>
      </c>
      <c r="T26">
        <v>0</v>
      </c>
      <c r="U26">
        <v>53.530240944228893</v>
      </c>
      <c r="V26">
        <v>6.3552186666666683</v>
      </c>
      <c r="W26">
        <v>10.246062248374109</v>
      </c>
      <c r="X26">
        <v>45.26151229780794</v>
      </c>
      <c r="Y26">
        <v>0</v>
      </c>
      <c r="Z26">
        <v>6.032117519999999</v>
      </c>
      <c r="AA26">
        <v>13.088087999999997</v>
      </c>
      <c r="AB26">
        <v>12.121704815999999</v>
      </c>
      <c r="AC26">
        <v>8.9164694943999994</v>
      </c>
      <c r="AD26">
        <v>11.22633356</v>
      </c>
      <c r="AE26">
        <v>15.1671353808</v>
      </c>
      <c r="AF26">
        <v>9.0749999999999975</v>
      </c>
      <c r="AG26">
        <v>11.992443839999998</v>
      </c>
      <c r="AH26">
        <v>46.922145399999998</v>
      </c>
      <c r="AI26">
        <v>1.9527820000000002</v>
      </c>
      <c r="AJ26">
        <v>0</v>
      </c>
      <c r="AK26">
        <v>15.571999999999997</v>
      </c>
      <c r="AL26">
        <v>0</v>
      </c>
      <c r="AM26">
        <v>4.9079790476190466</v>
      </c>
      <c r="AN26">
        <v>0.65042</v>
      </c>
      <c r="AO26">
        <v>8.7493224000000005</v>
      </c>
      <c r="AP26">
        <v>3.5370972000000003</v>
      </c>
      <c r="AQ26">
        <v>19.098039999999997</v>
      </c>
      <c r="AR26">
        <v>15.072470400000002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23.101007066262994</v>
      </c>
      <c r="BB26">
        <f t="shared" si="0"/>
        <v>687.69921526893302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270.38417424562613</v>
      </c>
      <c r="M27">
        <v>26.688131163122254</v>
      </c>
      <c r="N27">
        <v>36.242780257285382</v>
      </c>
      <c r="O27">
        <v>0</v>
      </c>
      <c r="P27">
        <v>37.970394187406043</v>
      </c>
      <c r="Q27">
        <v>2.3660841153153158</v>
      </c>
      <c r="R27">
        <v>6.2028972027999165</v>
      </c>
      <c r="S27">
        <v>4.1358326070623592</v>
      </c>
      <c r="T27">
        <v>0</v>
      </c>
      <c r="U27">
        <v>53.530240944228893</v>
      </c>
      <c r="V27">
        <v>5.7507529307282423</v>
      </c>
      <c r="W27">
        <v>10.246062248374109</v>
      </c>
      <c r="X27">
        <v>45.26151229780794</v>
      </c>
      <c r="Y27">
        <v>0</v>
      </c>
      <c r="Z27">
        <v>6.032117519999999</v>
      </c>
      <c r="AA27">
        <v>13.088087999999997</v>
      </c>
      <c r="AB27">
        <v>12.121704815999999</v>
      </c>
      <c r="AC27">
        <v>8.9164694943999994</v>
      </c>
      <c r="AD27">
        <v>11.22633356</v>
      </c>
      <c r="AE27">
        <v>15.1671353808</v>
      </c>
      <c r="AF27">
        <v>9.0749999999999975</v>
      </c>
      <c r="AG27">
        <v>11.992443839999998</v>
      </c>
      <c r="AH27">
        <v>46.922145399999998</v>
      </c>
      <c r="AI27">
        <v>4.2961203999999995</v>
      </c>
      <c r="AJ27">
        <v>0</v>
      </c>
      <c r="AK27">
        <v>15.571999999999997</v>
      </c>
      <c r="AL27">
        <v>0</v>
      </c>
      <c r="AM27">
        <v>4.9079790476190466</v>
      </c>
      <c r="AN27">
        <v>0.65042</v>
      </c>
      <c r="AO27">
        <v>8.7493224000000005</v>
      </c>
      <c r="AP27">
        <v>3.5370972000000003</v>
      </c>
      <c r="AQ27">
        <v>19.098039999999997</v>
      </c>
      <c r="AR27">
        <v>15.072470400000002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23.237171305736396</v>
      </c>
      <c r="BB27">
        <f t="shared" si="0"/>
        <v>691.75269545723916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267.99762454387377</v>
      </c>
      <c r="M28">
        <v>26.688131163122254</v>
      </c>
      <c r="N28">
        <v>36.242780257285382</v>
      </c>
      <c r="O28">
        <v>0</v>
      </c>
      <c r="P28">
        <v>37.970394187406043</v>
      </c>
      <c r="Q28">
        <v>2.3660841153153158</v>
      </c>
      <c r="R28">
        <v>6.2028972027999165</v>
      </c>
      <c r="S28">
        <v>4.1358326070623592</v>
      </c>
      <c r="T28">
        <v>0</v>
      </c>
      <c r="U28">
        <v>53.530240944228893</v>
      </c>
      <c r="V28">
        <v>5.7507529307282423</v>
      </c>
      <c r="W28">
        <v>10.246062248374109</v>
      </c>
      <c r="X28">
        <v>45.26151229780794</v>
      </c>
      <c r="Y28">
        <v>0</v>
      </c>
      <c r="Z28">
        <v>6.032117519999999</v>
      </c>
      <c r="AA28">
        <v>13.088087999999997</v>
      </c>
      <c r="AB28">
        <v>12.121704815999999</v>
      </c>
      <c r="AC28">
        <v>8.9164694943999994</v>
      </c>
      <c r="AD28">
        <v>11.22633356</v>
      </c>
      <c r="AE28">
        <v>15.1671353808</v>
      </c>
      <c r="AF28">
        <v>9.0749999999999975</v>
      </c>
      <c r="AG28">
        <v>11.992443839999998</v>
      </c>
      <c r="AH28">
        <v>46.922145399999998</v>
      </c>
      <c r="AI28">
        <v>20.308932799999997</v>
      </c>
      <c r="AJ28">
        <v>0</v>
      </c>
      <c r="AK28">
        <v>15.571999999999997</v>
      </c>
      <c r="AL28">
        <v>0</v>
      </c>
      <c r="AM28">
        <v>4.9079790476190466</v>
      </c>
      <c r="AN28">
        <v>0.65042</v>
      </c>
      <c r="AO28">
        <v>8.7493224000000005</v>
      </c>
      <c r="AP28">
        <v>3.5370972000000003</v>
      </c>
      <c r="AQ28">
        <v>19.098039999999997</v>
      </c>
      <c r="AR28">
        <v>15.072470400000002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23.680024212146527</v>
      </c>
      <c r="BB28">
        <f t="shared" si="0"/>
        <v>704.93610524907672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267.99762454387377</v>
      </c>
      <c r="M29">
        <v>26.688131163122254</v>
      </c>
      <c r="N29">
        <v>36.242780257285382</v>
      </c>
      <c r="O29">
        <v>0</v>
      </c>
      <c r="P29">
        <v>37.970394187406043</v>
      </c>
      <c r="Q29">
        <v>2.3660841153153158</v>
      </c>
      <c r="R29">
        <v>6.2028972027999165</v>
      </c>
      <c r="S29">
        <v>4.1358326070623592</v>
      </c>
      <c r="T29">
        <v>0</v>
      </c>
      <c r="U29">
        <v>53.530240944228893</v>
      </c>
      <c r="V29">
        <v>5.7507529307282423</v>
      </c>
      <c r="W29">
        <v>10.246062248374109</v>
      </c>
      <c r="X29">
        <v>45.26151229780794</v>
      </c>
      <c r="Y29">
        <v>0</v>
      </c>
      <c r="Z29">
        <v>6.032117519999999</v>
      </c>
      <c r="AA29">
        <v>13.088087999999997</v>
      </c>
      <c r="AB29">
        <v>12.121704815999999</v>
      </c>
      <c r="AC29">
        <v>8.9164694943999994</v>
      </c>
      <c r="AD29">
        <v>11.22633356</v>
      </c>
      <c r="AE29">
        <v>15.1671353808</v>
      </c>
      <c r="AF29">
        <v>9.0749999999999975</v>
      </c>
      <c r="AG29">
        <v>11.992443839999998</v>
      </c>
      <c r="AH29">
        <v>46.922145399999998</v>
      </c>
      <c r="AI29">
        <v>20.308932799999997</v>
      </c>
      <c r="AJ29">
        <v>0</v>
      </c>
      <c r="AK29">
        <v>15.571999999999997</v>
      </c>
      <c r="AL29">
        <v>0</v>
      </c>
      <c r="AM29">
        <v>4.9079790476190466</v>
      </c>
      <c r="AN29">
        <v>0.65042</v>
      </c>
      <c r="AO29">
        <v>8.7493224000000005</v>
      </c>
      <c r="AP29">
        <v>3.5370972000000003</v>
      </c>
      <c r="AQ29">
        <v>19.098039999999997</v>
      </c>
      <c r="AR29">
        <v>15.072470400000002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23.680024212146527</v>
      </c>
      <c r="BB29">
        <f t="shared" si="0"/>
        <v>704.93610524907672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267.99762454387377</v>
      </c>
      <c r="M30">
        <v>26.688131163122254</v>
      </c>
      <c r="N30">
        <v>36.242780257285382</v>
      </c>
      <c r="O30">
        <v>0</v>
      </c>
      <c r="P30">
        <v>37.970394187406043</v>
      </c>
      <c r="Q30">
        <v>2.3660841153153158</v>
      </c>
      <c r="R30">
        <v>6.2028972027999165</v>
      </c>
      <c r="S30">
        <v>4.1358326070623592</v>
      </c>
      <c r="T30">
        <v>0</v>
      </c>
      <c r="U30">
        <v>53.530240944228893</v>
      </c>
      <c r="V30">
        <v>5.7507529307282423</v>
      </c>
      <c r="W30">
        <v>10.246062248374109</v>
      </c>
      <c r="X30">
        <v>45.26151229780794</v>
      </c>
      <c r="Y30">
        <v>0</v>
      </c>
      <c r="Z30">
        <v>6.032117519999999</v>
      </c>
      <c r="AA30">
        <v>13.088087999999997</v>
      </c>
      <c r="AB30">
        <v>12.121704815999999</v>
      </c>
      <c r="AC30">
        <v>8.9164694943999994</v>
      </c>
      <c r="AD30">
        <v>11.22633356</v>
      </c>
      <c r="AE30">
        <v>15.1671353808</v>
      </c>
      <c r="AF30">
        <v>9.0749999999999975</v>
      </c>
      <c r="AG30">
        <v>11.992443839999998</v>
      </c>
      <c r="AH30">
        <v>46.922145399999998</v>
      </c>
      <c r="AI30">
        <v>20.308932799999997</v>
      </c>
      <c r="AJ30">
        <v>0</v>
      </c>
      <c r="AK30">
        <v>15.571999999999997</v>
      </c>
      <c r="AL30">
        <v>0</v>
      </c>
      <c r="AM30">
        <v>4.9079790476190466</v>
      </c>
      <c r="AN30">
        <v>0.65042</v>
      </c>
      <c r="AO30">
        <v>8.7493224000000005</v>
      </c>
      <c r="AP30">
        <v>3.5370972000000003</v>
      </c>
      <c r="AQ30">
        <v>19.098039999999997</v>
      </c>
      <c r="AR30">
        <v>15.072470400000002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23.680024212146527</v>
      </c>
      <c r="BB30">
        <f t="shared" si="0"/>
        <v>704.93610524907672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267.99762454387377</v>
      </c>
      <c r="M31">
        <v>26.688131163122254</v>
      </c>
      <c r="N31">
        <v>36.242780257285382</v>
      </c>
      <c r="O31">
        <v>0</v>
      </c>
      <c r="P31">
        <v>37.970394187406043</v>
      </c>
      <c r="Q31">
        <v>2.3660841153153158</v>
      </c>
      <c r="R31">
        <v>6.2028972027999165</v>
      </c>
      <c r="S31">
        <v>4.1358326070623592</v>
      </c>
      <c r="T31">
        <v>0</v>
      </c>
      <c r="U31">
        <v>53.530240944228893</v>
      </c>
      <c r="V31">
        <v>5.7507529307282423</v>
      </c>
      <c r="W31">
        <v>10.246062248374109</v>
      </c>
      <c r="X31">
        <v>45.26151229780794</v>
      </c>
      <c r="Y31">
        <v>0</v>
      </c>
      <c r="Z31">
        <v>6.032117519999999</v>
      </c>
      <c r="AA31">
        <v>13.088087999999997</v>
      </c>
      <c r="AB31">
        <v>12.121704815999999</v>
      </c>
      <c r="AC31">
        <v>8.9164694943999994</v>
      </c>
      <c r="AD31">
        <v>11.22633356</v>
      </c>
      <c r="AE31">
        <v>15.1671353808</v>
      </c>
      <c r="AF31">
        <v>9.0749999999999975</v>
      </c>
      <c r="AG31">
        <v>11.992443839999998</v>
      </c>
      <c r="AH31">
        <v>46.922145399999998</v>
      </c>
      <c r="AI31">
        <v>20.308932799999997</v>
      </c>
      <c r="AJ31">
        <v>0</v>
      </c>
      <c r="AK31">
        <v>15.571999999999997</v>
      </c>
      <c r="AL31">
        <v>0</v>
      </c>
      <c r="AM31">
        <v>4.9079790476190466</v>
      </c>
      <c r="AN31">
        <v>0.65042</v>
      </c>
      <c r="AO31">
        <v>8.7493224000000005</v>
      </c>
      <c r="AP31">
        <v>3.5370972000000003</v>
      </c>
      <c r="AQ31">
        <v>19.098039999999997</v>
      </c>
      <c r="AR31">
        <v>15.072470400000002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23.680024212146527</v>
      </c>
      <c r="BB31">
        <f t="shared" si="0"/>
        <v>704.93610524907672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267.99762454387377</v>
      </c>
      <c r="M32">
        <v>26.688131163122254</v>
      </c>
      <c r="N32">
        <v>36.242780257285382</v>
      </c>
      <c r="O32">
        <v>0</v>
      </c>
      <c r="P32">
        <v>37.970394187406043</v>
      </c>
      <c r="Q32">
        <v>2.3660841153153158</v>
      </c>
      <c r="R32">
        <v>6.2028972027999165</v>
      </c>
      <c r="S32">
        <v>4.1358326070623592</v>
      </c>
      <c r="T32">
        <v>0</v>
      </c>
      <c r="U32">
        <v>53.530240944228893</v>
      </c>
      <c r="V32">
        <v>5.7507529307282423</v>
      </c>
      <c r="W32">
        <v>10.246062248374109</v>
      </c>
      <c r="X32">
        <v>45.26151229780794</v>
      </c>
      <c r="Y32">
        <v>0</v>
      </c>
      <c r="Z32">
        <v>6.032117519999999</v>
      </c>
      <c r="AA32">
        <v>13.088087999999997</v>
      </c>
      <c r="AB32">
        <v>12.121704815999999</v>
      </c>
      <c r="AC32">
        <v>8.9164694943999994</v>
      </c>
      <c r="AD32">
        <v>11.22633356</v>
      </c>
      <c r="AE32">
        <v>15.1671353808</v>
      </c>
      <c r="AF32">
        <v>9.0749999999999975</v>
      </c>
      <c r="AG32">
        <v>11.992443839999998</v>
      </c>
      <c r="AH32">
        <v>46.922145399999998</v>
      </c>
      <c r="AI32">
        <v>20.308932799999997</v>
      </c>
      <c r="AJ32">
        <v>0</v>
      </c>
      <c r="AK32">
        <v>15.571999999999997</v>
      </c>
      <c r="AL32">
        <v>0</v>
      </c>
      <c r="AM32">
        <v>4.9079790476190466</v>
      </c>
      <c r="AN32">
        <v>0.65042</v>
      </c>
      <c r="AO32">
        <v>8.7493224000000005</v>
      </c>
      <c r="AP32">
        <v>3.5370972000000003</v>
      </c>
      <c r="AQ32">
        <v>18.634119999999999</v>
      </c>
      <c r="AR32">
        <v>15.072470400000002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23.664946812146525</v>
      </c>
      <c r="BB32">
        <f t="shared" si="0"/>
        <v>704.48726264907691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269.93512403019173</v>
      </c>
      <c r="M33">
        <v>26.688131163122254</v>
      </c>
      <c r="N33">
        <v>36.242780257285382</v>
      </c>
      <c r="O33">
        <v>0</v>
      </c>
      <c r="P33">
        <v>37.970394187406043</v>
      </c>
      <c r="Q33">
        <v>2.3574370722021656</v>
      </c>
      <c r="R33">
        <v>6.2007938154613464</v>
      </c>
      <c r="S33">
        <v>4.1347099296325247</v>
      </c>
      <c r="T33">
        <v>0</v>
      </c>
      <c r="U33">
        <v>53.530240944228893</v>
      </c>
      <c r="V33">
        <v>5.7507529307282423</v>
      </c>
      <c r="W33">
        <v>10.246062248374109</v>
      </c>
      <c r="X33">
        <v>45.26151229780794</v>
      </c>
      <c r="Y33">
        <v>0</v>
      </c>
      <c r="Z33">
        <v>6.032117519999999</v>
      </c>
      <c r="AA33">
        <v>13.088087999999997</v>
      </c>
      <c r="AB33">
        <v>12.121704815999999</v>
      </c>
      <c r="AC33">
        <v>8.9164694943999994</v>
      </c>
      <c r="AD33">
        <v>11.22633356</v>
      </c>
      <c r="AE33">
        <v>15.1671353808</v>
      </c>
      <c r="AF33">
        <v>9.0749999999999975</v>
      </c>
      <c r="AG33">
        <v>11.992443839999998</v>
      </c>
      <c r="AH33">
        <v>46.922145399999998</v>
      </c>
      <c r="AI33">
        <v>20.308932799999997</v>
      </c>
      <c r="AJ33">
        <v>0</v>
      </c>
      <c r="AK33">
        <v>15.571999999999997</v>
      </c>
      <c r="AL33">
        <v>0</v>
      </c>
      <c r="AM33">
        <v>4.9079790476190466</v>
      </c>
      <c r="AN33">
        <v>0.65042</v>
      </c>
      <c r="AO33">
        <v>8.7493224000000005</v>
      </c>
      <c r="AP33">
        <v>3.5370972000000003</v>
      </c>
      <c r="AQ33">
        <v>14.323529999999996</v>
      </c>
      <c r="AR33">
        <v>15.072470400000002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23.587435781752063</v>
      </c>
      <c r="BB33">
        <f t="shared" si="0"/>
        <v>702.17981005790762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1.6125536543015</v>
      </c>
      <c r="L34">
        <v>269.93512403019173</v>
      </c>
      <c r="M34">
        <v>26.688131163122254</v>
      </c>
      <c r="N34">
        <v>36.242780257285382</v>
      </c>
      <c r="O34">
        <v>0</v>
      </c>
      <c r="P34">
        <v>37.970394187406043</v>
      </c>
      <c r="Q34">
        <v>2.3561337024346254</v>
      </c>
      <c r="R34">
        <v>6.2006994023904385</v>
      </c>
      <c r="S34">
        <v>4.1332312256049955</v>
      </c>
      <c r="T34">
        <v>0</v>
      </c>
      <c r="U34">
        <v>53.530240944228893</v>
      </c>
      <c r="V34">
        <v>2.0669701280227595</v>
      </c>
      <c r="W34">
        <v>5.0046524614254224</v>
      </c>
      <c r="X34">
        <v>25.007670233460701</v>
      </c>
      <c r="Y34">
        <v>0</v>
      </c>
      <c r="Z34">
        <v>6.032117519999999</v>
      </c>
      <c r="AA34">
        <v>13.088087999999997</v>
      </c>
      <c r="AB34">
        <v>12.121704815999999</v>
      </c>
      <c r="AC34">
        <v>8.9164694943999994</v>
      </c>
      <c r="AD34">
        <v>11.22633356</v>
      </c>
      <c r="AE34">
        <v>15.1671353808</v>
      </c>
      <c r="AF34">
        <v>9.0749999999999975</v>
      </c>
      <c r="AG34">
        <v>11.992443839999998</v>
      </c>
      <c r="AH34">
        <v>46.922145399999998</v>
      </c>
      <c r="AI34">
        <v>7.0300152000000002</v>
      </c>
      <c r="AJ34">
        <v>0</v>
      </c>
      <c r="AK34">
        <v>15.571999999999997</v>
      </c>
      <c r="AL34">
        <v>0</v>
      </c>
      <c r="AM34">
        <v>4.9079790476190466</v>
      </c>
      <c r="AN34">
        <v>0.65042</v>
      </c>
      <c r="AO34">
        <v>8.7493224000000005</v>
      </c>
      <c r="AP34">
        <v>3.5370972000000003</v>
      </c>
      <c r="AQ34">
        <v>14.323529999999996</v>
      </c>
      <c r="AR34">
        <v>15.072470400000002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22.259866683360634</v>
      </c>
      <c r="BB34">
        <f t="shared" si="0"/>
        <v>662.65910406973319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1.6020546437994725</v>
      </c>
      <c r="L35">
        <v>267.9979508912968</v>
      </c>
      <c r="M35">
        <v>26.688131163122254</v>
      </c>
      <c r="N35">
        <v>36.242780257285382</v>
      </c>
      <c r="O35">
        <v>0</v>
      </c>
      <c r="P35">
        <v>37.970394187406043</v>
      </c>
      <c r="Q35">
        <v>3.3906855925233641</v>
      </c>
      <c r="R35">
        <v>6.2019843380281685</v>
      </c>
      <c r="S35">
        <v>4.1331934707903777</v>
      </c>
      <c r="T35">
        <v>0</v>
      </c>
      <c r="U35">
        <v>53.530240944228893</v>
      </c>
      <c r="V35">
        <v>2</v>
      </c>
      <c r="W35">
        <v>5.0032788855028301</v>
      </c>
      <c r="X35">
        <v>24.999821077926537</v>
      </c>
      <c r="Y35">
        <v>0</v>
      </c>
      <c r="Z35">
        <v>6.032117519999999</v>
      </c>
      <c r="AA35">
        <v>13.088087999999997</v>
      </c>
      <c r="AB35">
        <v>12.121704815999999</v>
      </c>
      <c r="AC35">
        <v>8.9164694943999994</v>
      </c>
      <c r="AD35">
        <v>8.4298822399999995</v>
      </c>
      <c r="AE35">
        <v>15.1671353808</v>
      </c>
      <c r="AF35">
        <v>9.0749999999999975</v>
      </c>
      <c r="AG35">
        <v>11.992443839999998</v>
      </c>
      <c r="AH35">
        <v>46.922145399999998</v>
      </c>
      <c r="AI35">
        <v>5.8583460000000009</v>
      </c>
      <c r="AJ35">
        <v>0</v>
      </c>
      <c r="AK35">
        <v>15.571999999999997</v>
      </c>
      <c r="AL35">
        <v>0</v>
      </c>
      <c r="AM35">
        <v>4.9079790476190466</v>
      </c>
      <c r="AN35">
        <v>0.65042</v>
      </c>
      <c r="AO35">
        <v>8.7493224000000005</v>
      </c>
      <c r="AP35">
        <v>3.5370972000000003</v>
      </c>
      <c r="AQ35">
        <v>14.323529999999996</v>
      </c>
      <c r="AR35">
        <v>15.072470400000002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22.098790970045464</v>
      </c>
      <c r="BB35">
        <f t="shared" si="0"/>
        <v>657.8639933250837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1.6020810497845019</v>
      </c>
      <c r="L36">
        <v>267.9979508912968</v>
      </c>
      <c r="M36">
        <v>26.688131163122254</v>
      </c>
      <c r="N36">
        <v>36.242780257285382</v>
      </c>
      <c r="O36">
        <v>0</v>
      </c>
      <c r="P36">
        <v>37.970394187406043</v>
      </c>
      <c r="Q36">
        <v>3.3906855925233641</v>
      </c>
      <c r="R36">
        <v>6.2019843380281685</v>
      </c>
      <c r="S36">
        <v>4.1331934707903777</v>
      </c>
      <c r="T36">
        <v>0</v>
      </c>
      <c r="U36">
        <v>53.530240944228893</v>
      </c>
      <c r="V36">
        <v>2</v>
      </c>
      <c r="W36">
        <v>5.0046524614254224</v>
      </c>
      <c r="X36">
        <v>25.007670233460701</v>
      </c>
      <c r="Y36">
        <v>0</v>
      </c>
      <c r="Z36">
        <v>6.032117519999999</v>
      </c>
      <c r="AA36">
        <v>13.088087999999997</v>
      </c>
      <c r="AB36">
        <v>12.121704815999999</v>
      </c>
      <c r="AC36">
        <v>8.9164694943999994</v>
      </c>
      <c r="AD36">
        <v>8.4298822399999995</v>
      </c>
      <c r="AE36">
        <v>15.1671353808</v>
      </c>
      <c r="AF36">
        <v>9.0749999999999975</v>
      </c>
      <c r="AG36">
        <v>11.992443839999998</v>
      </c>
      <c r="AH36">
        <v>46.922145399999998</v>
      </c>
      <c r="AI36">
        <v>5.8583460000000009</v>
      </c>
      <c r="AJ36">
        <v>0</v>
      </c>
      <c r="AK36">
        <v>15.571999999999997</v>
      </c>
      <c r="AL36">
        <v>0</v>
      </c>
      <c r="AM36">
        <v>4.9079790476190466</v>
      </c>
      <c r="AN36">
        <v>0.65042</v>
      </c>
      <c r="AO36">
        <v>8.7493224000000005</v>
      </c>
      <c r="AP36">
        <v>3.5370972000000003</v>
      </c>
      <c r="AQ36">
        <v>14.323529999999996</v>
      </c>
      <c r="AR36">
        <v>15.072470400000002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22.099091570119931</v>
      </c>
      <c r="BB36">
        <f t="shared" si="0"/>
        <v>657.87294186245094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1.6123398927726678</v>
      </c>
      <c r="L37">
        <v>267.99803823968614</v>
      </c>
      <c r="M37">
        <v>26.688131163122254</v>
      </c>
      <c r="N37">
        <v>36.242780257285382</v>
      </c>
      <c r="O37">
        <v>0</v>
      </c>
      <c r="P37">
        <v>37.970394187406043</v>
      </c>
      <c r="Q37">
        <v>3.3906855925233641</v>
      </c>
      <c r="R37">
        <v>6.2019843380281685</v>
      </c>
      <c r="S37">
        <v>4.1331934707903777</v>
      </c>
      <c r="T37">
        <v>0</v>
      </c>
      <c r="U37">
        <v>53.530240944228893</v>
      </c>
      <c r="V37">
        <v>2</v>
      </c>
      <c r="W37">
        <v>5.0023924142961338</v>
      </c>
      <c r="X37">
        <v>25.000951250174605</v>
      </c>
      <c r="Y37">
        <v>0</v>
      </c>
      <c r="Z37">
        <v>6.032117519999999</v>
      </c>
      <c r="AA37">
        <v>13.088087999999997</v>
      </c>
      <c r="AB37">
        <v>12.121704815999999</v>
      </c>
      <c r="AC37">
        <v>8.9164694943999994</v>
      </c>
      <c r="AD37">
        <v>8.4298822399999995</v>
      </c>
      <c r="AE37">
        <v>15.1671353808</v>
      </c>
      <c r="AF37">
        <v>9.0749999999999975</v>
      </c>
      <c r="AG37">
        <v>11.992443839999998</v>
      </c>
      <c r="AH37">
        <v>46.922145399999998</v>
      </c>
      <c r="AI37">
        <v>5.8583460000000009</v>
      </c>
      <c r="AJ37">
        <v>0</v>
      </c>
      <c r="AK37">
        <v>15.571999999999997</v>
      </c>
      <c r="AL37">
        <v>0</v>
      </c>
      <c r="AM37">
        <v>4.9079790476190466</v>
      </c>
      <c r="AN37">
        <v>0.65042</v>
      </c>
      <c r="AO37">
        <v>8.7493224000000005</v>
      </c>
      <c r="AP37">
        <v>3.5370972000000003</v>
      </c>
      <c r="AQ37">
        <v>14.323529999999996</v>
      </c>
      <c r="AR37">
        <v>15.072470400000002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22.09913605437017</v>
      </c>
      <c r="BB37">
        <f t="shared" si="0"/>
        <v>657.87426453916282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1.6124175854214124</v>
      </c>
      <c r="L38">
        <v>267.99803823968614</v>
      </c>
      <c r="M38">
        <v>26.688131163122254</v>
      </c>
      <c r="N38">
        <v>36.242780257285382</v>
      </c>
      <c r="O38">
        <v>0</v>
      </c>
      <c r="P38">
        <v>37.970394187406043</v>
      </c>
      <c r="Q38">
        <v>3.3906855925233641</v>
      </c>
      <c r="R38">
        <v>6.2019843380281685</v>
      </c>
      <c r="S38">
        <v>4.1331934707903777</v>
      </c>
      <c r="T38">
        <v>0</v>
      </c>
      <c r="U38">
        <v>53.530240944228893</v>
      </c>
      <c r="V38">
        <v>2</v>
      </c>
      <c r="W38">
        <v>5.0023924142961338</v>
      </c>
      <c r="X38">
        <v>25.000951250174605</v>
      </c>
      <c r="Y38">
        <v>0</v>
      </c>
      <c r="Z38">
        <v>6.032117519999999</v>
      </c>
      <c r="AA38">
        <v>13.088087999999997</v>
      </c>
      <c r="AB38">
        <v>12.121704815999999</v>
      </c>
      <c r="AC38">
        <v>8.9164694943999994</v>
      </c>
      <c r="AD38">
        <v>8.4298822399999995</v>
      </c>
      <c r="AE38">
        <v>15.1671353808</v>
      </c>
      <c r="AF38">
        <v>9.0749999999999975</v>
      </c>
      <c r="AG38">
        <v>11.992443839999998</v>
      </c>
      <c r="AH38">
        <v>46.922145399999998</v>
      </c>
      <c r="AI38">
        <v>5.8583460000000009</v>
      </c>
      <c r="AJ38">
        <v>0</v>
      </c>
      <c r="AK38">
        <v>15.571999999999997</v>
      </c>
      <c r="AL38">
        <v>0</v>
      </c>
      <c r="AM38">
        <v>4.9079790476190466</v>
      </c>
      <c r="AN38">
        <v>0.65042</v>
      </c>
      <c r="AO38">
        <v>8.7493224000000005</v>
      </c>
      <c r="AP38">
        <v>3.5370972000000003</v>
      </c>
      <c r="AQ38">
        <v>14.323529999999996</v>
      </c>
      <c r="AR38">
        <v>15.072470400000002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22.099138581534106</v>
      </c>
      <c r="BB38">
        <f t="shared" si="0"/>
        <v>657.8743397046477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1.6124124800702373</v>
      </c>
      <c r="L39">
        <v>267.99803823968614</v>
      </c>
      <c r="M39">
        <v>26.688131163122254</v>
      </c>
      <c r="N39">
        <v>36.242780257285382</v>
      </c>
      <c r="O39">
        <v>0</v>
      </c>
      <c r="P39">
        <v>37.970394187406043</v>
      </c>
      <c r="Q39">
        <v>3.3906855925233641</v>
      </c>
      <c r="R39">
        <v>6.2019843380281685</v>
      </c>
      <c r="S39">
        <v>4.1331934707903777</v>
      </c>
      <c r="T39">
        <v>0</v>
      </c>
      <c r="U39">
        <v>53.530240944228893</v>
      </c>
      <c r="V39">
        <v>2</v>
      </c>
      <c r="W39">
        <v>5.0023924142961338</v>
      </c>
      <c r="X39">
        <v>25.000951250174605</v>
      </c>
      <c r="Y39">
        <v>0</v>
      </c>
      <c r="Z39">
        <v>6.032117519999999</v>
      </c>
      <c r="AA39">
        <v>13.088087999999997</v>
      </c>
      <c r="AB39">
        <v>12.121704815999999</v>
      </c>
      <c r="AC39">
        <v>8.9164694943999994</v>
      </c>
      <c r="AD39">
        <v>8.4298822399999995</v>
      </c>
      <c r="AE39">
        <v>15.1671353808</v>
      </c>
      <c r="AF39">
        <v>9.0749999999999975</v>
      </c>
      <c r="AG39">
        <v>11.992443839999998</v>
      </c>
      <c r="AH39">
        <v>46.922145399999998</v>
      </c>
      <c r="AI39">
        <v>5.8583460000000009</v>
      </c>
      <c r="AJ39">
        <v>0</v>
      </c>
      <c r="AK39">
        <v>15.571999999999997</v>
      </c>
      <c r="AL39">
        <v>0</v>
      </c>
      <c r="AM39">
        <v>4.9079790476190466</v>
      </c>
      <c r="AN39">
        <v>0.65042</v>
      </c>
      <c r="AO39">
        <v>8.7493224000000005</v>
      </c>
      <c r="AP39">
        <v>3.5370972000000003</v>
      </c>
      <c r="AQ39">
        <v>14.323529999999996</v>
      </c>
      <c r="AR39">
        <v>15.072470400000002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22.099138404697534</v>
      </c>
      <c r="BB39">
        <f t="shared" si="0"/>
        <v>657.87433477613308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1.6123795237509875</v>
      </c>
      <c r="L40">
        <v>267.99803823968614</v>
      </c>
      <c r="M40">
        <v>26.688131163122254</v>
      </c>
      <c r="N40">
        <v>36.242780257285382</v>
      </c>
      <c r="O40">
        <v>0</v>
      </c>
      <c r="P40">
        <v>37.970394187406043</v>
      </c>
      <c r="Q40">
        <v>3.3906855925233641</v>
      </c>
      <c r="R40">
        <v>6.2019843380281685</v>
      </c>
      <c r="S40">
        <v>4.1331934707903777</v>
      </c>
      <c r="T40">
        <v>0</v>
      </c>
      <c r="U40">
        <v>53.530240944228893</v>
      </c>
      <c r="V40">
        <v>2</v>
      </c>
      <c r="W40">
        <v>5.0023924142961338</v>
      </c>
      <c r="X40">
        <v>25.001952380952385</v>
      </c>
      <c r="Y40">
        <v>0</v>
      </c>
      <c r="Z40">
        <v>6.032117519999999</v>
      </c>
      <c r="AA40">
        <v>13.088087999999997</v>
      </c>
      <c r="AB40">
        <v>12.121704815999999</v>
      </c>
      <c r="AC40">
        <v>8.9164694943999994</v>
      </c>
      <c r="AD40">
        <v>8.4298822399999995</v>
      </c>
      <c r="AE40">
        <v>15.1671353808</v>
      </c>
      <c r="AF40">
        <v>9.0749999999999975</v>
      </c>
      <c r="AG40">
        <v>11.992443839999998</v>
      </c>
      <c r="AH40">
        <v>46.922145399999998</v>
      </c>
      <c r="AI40">
        <v>5.8583460000000009</v>
      </c>
      <c r="AJ40">
        <v>0</v>
      </c>
      <c r="AK40">
        <v>15.571999999999997</v>
      </c>
      <c r="AL40">
        <v>0</v>
      </c>
      <c r="AM40">
        <v>4.9079790476190466</v>
      </c>
      <c r="AN40">
        <v>0.65042</v>
      </c>
      <c r="AO40">
        <v>8.7493224000000005</v>
      </c>
      <c r="AP40">
        <v>3.5370972000000003</v>
      </c>
      <c r="AQ40">
        <v>14.323529999999996</v>
      </c>
      <c r="AR40">
        <v>15.072470400000002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22.099169871942102</v>
      </c>
      <c r="BB40">
        <f t="shared" si="0"/>
        <v>657.87527148334709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1.6124124800702373</v>
      </c>
      <c r="L41">
        <v>268.35217942119783</v>
      </c>
      <c r="M41">
        <v>26.688131163122254</v>
      </c>
      <c r="N41">
        <v>36.242780257285382</v>
      </c>
      <c r="O41">
        <v>0</v>
      </c>
      <c r="P41">
        <v>37.970394187406043</v>
      </c>
      <c r="Q41">
        <v>3.3906855925233641</v>
      </c>
      <c r="R41">
        <v>6.2019843380281685</v>
      </c>
      <c r="S41">
        <v>4.1331934707903777</v>
      </c>
      <c r="T41">
        <v>0</v>
      </c>
      <c r="U41">
        <v>53.530240944228893</v>
      </c>
      <c r="V41">
        <v>2</v>
      </c>
      <c r="W41">
        <v>5.0023924142961338</v>
      </c>
      <c r="X41">
        <v>25.001298658456125</v>
      </c>
      <c r="Y41">
        <v>0</v>
      </c>
      <c r="Z41">
        <v>6.032117519999999</v>
      </c>
      <c r="AA41">
        <v>13.088087999999997</v>
      </c>
      <c r="AB41">
        <v>12.121704815999999</v>
      </c>
      <c r="AC41">
        <v>8.9164694943999994</v>
      </c>
      <c r="AD41">
        <v>8.4298822399999995</v>
      </c>
      <c r="AE41">
        <v>15.1671353808</v>
      </c>
      <c r="AF41">
        <v>9.0749999999999975</v>
      </c>
      <c r="AG41">
        <v>11.992443839999998</v>
      </c>
      <c r="AH41">
        <v>46.922145399999998</v>
      </c>
      <c r="AI41">
        <v>5.8583460000000009</v>
      </c>
      <c r="AJ41">
        <v>0</v>
      </c>
      <c r="AK41">
        <v>15.571999999999997</v>
      </c>
      <c r="AL41">
        <v>0</v>
      </c>
      <c r="AM41">
        <v>4.9079790476190466</v>
      </c>
      <c r="AN41">
        <v>0.65042</v>
      </c>
      <c r="AO41">
        <v>8.7493224000000005</v>
      </c>
      <c r="AP41">
        <v>3.5370972000000003</v>
      </c>
      <c r="AQ41">
        <v>14.323529999999996</v>
      </c>
      <c r="AR41">
        <v>15.072470400000002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22.110659511055367</v>
      </c>
      <c r="BB41">
        <f t="shared" si="0"/>
        <v>658.21730225956844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1.6123795237509875</v>
      </c>
      <c r="L42">
        <v>268</v>
      </c>
      <c r="M42">
        <v>26.688131163122254</v>
      </c>
      <c r="N42">
        <v>36.242780257285382</v>
      </c>
      <c r="O42">
        <v>0</v>
      </c>
      <c r="P42">
        <v>37.970394187406043</v>
      </c>
      <c r="Q42">
        <v>3.3906855925233641</v>
      </c>
      <c r="R42">
        <v>6.2019843380281685</v>
      </c>
      <c r="S42">
        <v>4.1331934707903777</v>
      </c>
      <c r="T42">
        <v>0</v>
      </c>
      <c r="U42">
        <v>53.530240944228893</v>
      </c>
      <c r="V42">
        <v>2</v>
      </c>
      <c r="W42">
        <v>5.0023924142961338</v>
      </c>
      <c r="X42">
        <v>25.004321422561588</v>
      </c>
      <c r="Y42">
        <v>0</v>
      </c>
      <c r="Z42">
        <v>6.032117519999999</v>
      </c>
      <c r="AA42">
        <v>13.088087999999997</v>
      </c>
      <c r="AB42">
        <v>12.121704815999999</v>
      </c>
      <c r="AC42">
        <v>8.9164694943999994</v>
      </c>
      <c r="AD42">
        <v>8.4298822399999995</v>
      </c>
      <c r="AE42">
        <v>15.1671353808</v>
      </c>
      <c r="AF42">
        <v>9.0749999999999975</v>
      </c>
      <c r="AG42">
        <v>11.992443839999998</v>
      </c>
      <c r="AH42">
        <v>46.922145399999998</v>
      </c>
      <c r="AI42">
        <v>5.8583460000000009</v>
      </c>
      <c r="AJ42">
        <v>0</v>
      </c>
      <c r="AK42">
        <v>15.571999999999997</v>
      </c>
      <c r="AL42">
        <v>0</v>
      </c>
      <c r="AM42">
        <v>4.9079790476190466</v>
      </c>
      <c r="AN42">
        <v>0.65042</v>
      </c>
      <c r="AO42">
        <v>8.7493224000000005</v>
      </c>
      <c r="AP42">
        <v>3.5370972000000003</v>
      </c>
      <c r="AQ42">
        <v>14.323529999999996</v>
      </c>
      <c r="AR42">
        <v>15.072470400000002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22.09931062300457</v>
      </c>
      <c r="BB42">
        <f t="shared" si="0"/>
        <v>657.87946153420762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1.6124165886792452</v>
      </c>
      <c r="L43">
        <v>273.41474937171387</v>
      </c>
      <c r="M43">
        <v>26.688131163122254</v>
      </c>
      <c r="N43">
        <v>36.242780257285382</v>
      </c>
      <c r="O43">
        <v>0</v>
      </c>
      <c r="P43">
        <v>36.816537467700257</v>
      </c>
      <c r="Q43">
        <v>3.3994402679738558</v>
      </c>
      <c r="R43">
        <v>6.2019843380281685</v>
      </c>
      <c r="S43">
        <v>4.1341283828382833</v>
      </c>
      <c r="T43">
        <v>0</v>
      </c>
      <c r="U43">
        <v>53.530240944228893</v>
      </c>
      <c r="V43">
        <v>2</v>
      </c>
      <c r="W43">
        <v>5.0004731686172521</v>
      </c>
      <c r="X43">
        <v>25.007670233460701</v>
      </c>
      <c r="Y43">
        <v>0</v>
      </c>
      <c r="Z43">
        <v>6.032117519999999</v>
      </c>
      <c r="AA43">
        <v>13.088087999999997</v>
      </c>
      <c r="AB43">
        <v>12.121704815999999</v>
      </c>
      <c r="AC43">
        <v>8.9164694943999994</v>
      </c>
      <c r="AD43">
        <v>8.4298822399999995</v>
      </c>
      <c r="AE43">
        <v>15.1671353808</v>
      </c>
      <c r="AF43">
        <v>9.0749999999999975</v>
      </c>
      <c r="AG43">
        <v>11.992443839999998</v>
      </c>
      <c r="AH43">
        <v>46.922145399999998</v>
      </c>
      <c r="AI43">
        <v>5.8583460000000009</v>
      </c>
      <c r="AJ43">
        <v>0</v>
      </c>
      <c r="AK43">
        <v>15.571999999999997</v>
      </c>
      <c r="AL43">
        <v>0</v>
      </c>
      <c r="AM43">
        <v>4.9079790476190466</v>
      </c>
      <c r="AN43">
        <v>0.65042</v>
      </c>
      <c r="AO43">
        <v>8.7493224000000005</v>
      </c>
      <c r="AP43">
        <v>3.5370972000000003</v>
      </c>
      <c r="AQ43">
        <v>14.323529999999996</v>
      </c>
      <c r="AR43">
        <v>15.072470400000002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22.238151997697791</v>
      </c>
      <c r="BB43">
        <f t="shared" si="0"/>
        <v>662.01266902916939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1.6123846192733018</v>
      </c>
      <c r="L44">
        <v>273.41474937171387</v>
      </c>
      <c r="M44">
        <v>26.688131163122254</v>
      </c>
      <c r="N44">
        <v>36.242780257285382</v>
      </c>
      <c r="O44">
        <v>0</v>
      </c>
      <c r="P44">
        <v>36.816537467700257</v>
      </c>
      <c r="Q44">
        <v>3.3994402679738558</v>
      </c>
      <c r="R44">
        <v>6.2019843380281685</v>
      </c>
      <c r="S44">
        <v>4.1341283828382833</v>
      </c>
      <c r="T44">
        <v>0</v>
      </c>
      <c r="U44">
        <v>53.530240944228893</v>
      </c>
      <c r="V44">
        <v>2</v>
      </c>
      <c r="W44">
        <v>5.0004731686172521</v>
      </c>
      <c r="X44">
        <v>25.007670233460701</v>
      </c>
      <c r="Y44">
        <v>0</v>
      </c>
      <c r="Z44">
        <v>6.032117519999999</v>
      </c>
      <c r="AA44">
        <v>13.088087999999997</v>
      </c>
      <c r="AB44">
        <v>12.121704815999999</v>
      </c>
      <c r="AC44">
        <v>8.9164694943999994</v>
      </c>
      <c r="AD44">
        <v>8.4298822399999995</v>
      </c>
      <c r="AE44">
        <v>15.1671353808</v>
      </c>
      <c r="AF44">
        <v>9.0749999999999975</v>
      </c>
      <c r="AG44">
        <v>11.992443839999998</v>
      </c>
      <c r="AH44">
        <v>46.922145399999998</v>
      </c>
      <c r="AI44">
        <v>5.8583460000000009</v>
      </c>
      <c r="AJ44">
        <v>0</v>
      </c>
      <c r="AK44">
        <v>15.571999999999997</v>
      </c>
      <c r="AL44">
        <v>0</v>
      </c>
      <c r="AM44">
        <v>4.9079790476190466</v>
      </c>
      <c r="AN44">
        <v>0.65042</v>
      </c>
      <c r="AO44">
        <v>8.7493224000000005</v>
      </c>
      <c r="AP44">
        <v>3.5370972000000003</v>
      </c>
      <c r="AQ44">
        <v>14.323529999999996</v>
      </c>
      <c r="AR44">
        <v>15.072470400000002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22.238150956056742</v>
      </c>
      <c r="BB44">
        <f t="shared" si="0"/>
        <v>662.01263810140438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1.6124165886792452</v>
      </c>
      <c r="L45">
        <v>273.41474937171387</v>
      </c>
      <c r="M45">
        <v>26.688131163122254</v>
      </c>
      <c r="N45">
        <v>36.242780257285382</v>
      </c>
      <c r="O45">
        <v>0</v>
      </c>
      <c r="P45">
        <v>36.816537467700257</v>
      </c>
      <c r="Q45">
        <v>3.3994402679738558</v>
      </c>
      <c r="R45">
        <v>6.2019843380281685</v>
      </c>
      <c r="S45">
        <v>4.1341283828382833</v>
      </c>
      <c r="T45">
        <v>0</v>
      </c>
      <c r="U45">
        <v>53.530240944228893</v>
      </c>
      <c r="V45">
        <v>2</v>
      </c>
      <c r="W45">
        <v>5.0004731686172521</v>
      </c>
      <c r="X45">
        <v>25.007670233460701</v>
      </c>
      <c r="Y45">
        <v>0</v>
      </c>
      <c r="Z45">
        <v>6.032117519999999</v>
      </c>
      <c r="AA45">
        <v>13.088087999999997</v>
      </c>
      <c r="AB45">
        <v>12.121704815999999</v>
      </c>
      <c r="AC45">
        <v>8.9164694943999994</v>
      </c>
      <c r="AD45">
        <v>8.4298822399999995</v>
      </c>
      <c r="AE45">
        <v>15.1671353808</v>
      </c>
      <c r="AF45">
        <v>9.0749999999999975</v>
      </c>
      <c r="AG45">
        <v>11.992443839999998</v>
      </c>
      <c r="AH45">
        <v>46.922145399999998</v>
      </c>
      <c r="AI45">
        <v>5.8583460000000009</v>
      </c>
      <c r="AJ45">
        <v>0</v>
      </c>
      <c r="AK45">
        <v>15.571999999999997</v>
      </c>
      <c r="AL45">
        <v>0</v>
      </c>
      <c r="AM45">
        <v>4.9079790476190466</v>
      </c>
      <c r="AN45">
        <v>0.65042</v>
      </c>
      <c r="AO45">
        <v>8.7493224000000005</v>
      </c>
      <c r="AP45">
        <v>3.5370972000000003</v>
      </c>
      <c r="AQ45">
        <v>14.323529999999996</v>
      </c>
      <c r="AR45">
        <v>15.072470400000002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22.238151997697791</v>
      </c>
      <c r="BB45">
        <f t="shared" si="0"/>
        <v>662.01266902916939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1.6123846192733018</v>
      </c>
      <c r="L46">
        <v>273.41474937171387</v>
      </c>
      <c r="M46">
        <v>26.688131163122254</v>
      </c>
      <c r="N46">
        <v>36.242780257285382</v>
      </c>
      <c r="O46">
        <v>0</v>
      </c>
      <c r="P46">
        <v>36.816537467700257</v>
      </c>
      <c r="Q46">
        <v>3.3994402679738558</v>
      </c>
      <c r="R46">
        <v>6.2019843380281685</v>
      </c>
      <c r="S46">
        <v>4.1341283828382833</v>
      </c>
      <c r="T46">
        <v>0</v>
      </c>
      <c r="U46">
        <v>53.530240944228893</v>
      </c>
      <c r="V46">
        <v>2</v>
      </c>
      <c r="W46">
        <v>5.0004731686172521</v>
      </c>
      <c r="X46">
        <v>25.007670233460701</v>
      </c>
      <c r="Y46">
        <v>0</v>
      </c>
      <c r="Z46">
        <v>6.032117519999999</v>
      </c>
      <c r="AA46">
        <v>13.088087999999997</v>
      </c>
      <c r="AB46">
        <v>12.121704815999999</v>
      </c>
      <c r="AC46">
        <v>8.9164694943999994</v>
      </c>
      <c r="AD46">
        <v>8.4298822399999995</v>
      </c>
      <c r="AE46">
        <v>15.1671353808</v>
      </c>
      <c r="AF46">
        <v>9.0749999999999975</v>
      </c>
      <c r="AG46">
        <v>11.992443839999998</v>
      </c>
      <c r="AH46">
        <v>46.922145399999998</v>
      </c>
      <c r="AI46">
        <v>5.8583460000000009</v>
      </c>
      <c r="AJ46">
        <v>0</v>
      </c>
      <c r="AK46">
        <v>15.571999999999997</v>
      </c>
      <c r="AL46">
        <v>0</v>
      </c>
      <c r="AM46">
        <v>4.9079790476190466</v>
      </c>
      <c r="AN46">
        <v>0.65042</v>
      </c>
      <c r="AO46">
        <v>8.7493224000000005</v>
      </c>
      <c r="AP46">
        <v>3.5370972000000003</v>
      </c>
      <c r="AQ46">
        <v>14.323529999999996</v>
      </c>
      <c r="AR46">
        <v>15.072470400000002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22.238150956056742</v>
      </c>
      <c r="BB46">
        <f t="shared" si="0"/>
        <v>662.01263810140438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270.82280226721139</v>
      </c>
      <c r="M47">
        <v>26.688131163122254</v>
      </c>
      <c r="N47">
        <v>36.242780257285382</v>
      </c>
      <c r="O47">
        <v>0</v>
      </c>
      <c r="P47">
        <v>37.970394187406043</v>
      </c>
      <c r="Q47">
        <v>2.004905811320755</v>
      </c>
      <c r="R47">
        <v>6.2016185768604011</v>
      </c>
      <c r="S47">
        <v>3.9994750708215308</v>
      </c>
      <c r="T47">
        <v>0</v>
      </c>
      <c r="U47">
        <v>53.530240944228893</v>
      </c>
      <c r="V47">
        <v>1.9954878630705393</v>
      </c>
      <c r="W47">
        <v>5.0004731686172521</v>
      </c>
      <c r="X47">
        <v>25.007670233460701</v>
      </c>
      <c r="Y47">
        <v>0</v>
      </c>
      <c r="Z47">
        <v>6.032117519999999</v>
      </c>
      <c r="AA47">
        <v>13.088087999999997</v>
      </c>
      <c r="AB47">
        <v>12.121704815999999</v>
      </c>
      <c r="AC47">
        <v>8.9164694943999994</v>
      </c>
      <c r="AD47">
        <v>8.4298822399999995</v>
      </c>
      <c r="AE47">
        <v>15.1671353808</v>
      </c>
      <c r="AF47">
        <v>9.0749999999999975</v>
      </c>
      <c r="AG47">
        <v>11.992443839999998</v>
      </c>
      <c r="AH47">
        <v>46.922145399999998</v>
      </c>
      <c r="AI47">
        <v>5.8583460000000009</v>
      </c>
      <c r="AJ47">
        <v>0</v>
      </c>
      <c r="AK47">
        <v>15.571999999999997</v>
      </c>
      <c r="AL47">
        <v>0</v>
      </c>
      <c r="AM47">
        <v>4.9079790476190466</v>
      </c>
      <c r="AN47">
        <v>0.65042</v>
      </c>
      <c r="AO47">
        <v>8.7493224000000005</v>
      </c>
      <c r="AP47">
        <v>3.5370972000000003</v>
      </c>
      <c r="AQ47">
        <v>14.323529999999996</v>
      </c>
      <c r="AR47">
        <v>15.072470400000002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22.089153329986118</v>
      </c>
      <c r="BB47">
        <f t="shared" si="0"/>
        <v>657.57709505663797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270.82280226721139</v>
      </c>
      <c r="M48">
        <v>26.688131163122254</v>
      </c>
      <c r="N48">
        <v>36.242780257285382</v>
      </c>
      <c r="O48">
        <v>0</v>
      </c>
      <c r="P48">
        <v>37.970394187406043</v>
      </c>
      <c r="Q48">
        <v>2.004905811320755</v>
      </c>
      <c r="R48">
        <v>6.2016185768604011</v>
      </c>
      <c r="S48">
        <v>3.9994750708215308</v>
      </c>
      <c r="T48">
        <v>0</v>
      </c>
      <c r="U48">
        <v>53.530240944228893</v>
      </c>
      <c r="V48">
        <v>1.9954878630705393</v>
      </c>
      <c r="W48">
        <v>5.0004731686172521</v>
      </c>
      <c r="X48">
        <v>25.007670233460701</v>
      </c>
      <c r="Y48">
        <v>0</v>
      </c>
      <c r="Z48">
        <v>6.032117519999999</v>
      </c>
      <c r="AA48">
        <v>13.088087999999997</v>
      </c>
      <c r="AB48">
        <v>12.121704815999999</v>
      </c>
      <c r="AC48">
        <v>8.9164694943999994</v>
      </c>
      <c r="AD48">
        <v>8.4298822399999995</v>
      </c>
      <c r="AE48">
        <v>15.1671353808</v>
      </c>
      <c r="AF48">
        <v>9.0749999999999975</v>
      </c>
      <c r="AG48">
        <v>11.992443839999998</v>
      </c>
      <c r="AH48">
        <v>46.922145399999998</v>
      </c>
      <c r="AI48">
        <v>5.8583460000000009</v>
      </c>
      <c r="AJ48">
        <v>0</v>
      </c>
      <c r="AK48">
        <v>15.571999999999997</v>
      </c>
      <c r="AL48">
        <v>0</v>
      </c>
      <c r="AM48">
        <v>4.9079790476190466</v>
      </c>
      <c r="AN48">
        <v>0.65042</v>
      </c>
      <c r="AO48">
        <v>8.7493224000000005</v>
      </c>
      <c r="AP48">
        <v>3.5370972000000003</v>
      </c>
      <c r="AQ48">
        <v>14.323529999999996</v>
      </c>
      <c r="AR48">
        <v>15.072470400000002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22.089153329986118</v>
      </c>
      <c r="BB48">
        <f t="shared" si="0"/>
        <v>657.57709505663797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267.99803823968614</v>
      </c>
      <c r="M49">
        <v>26.688131163122254</v>
      </c>
      <c r="N49">
        <v>36.242780257285382</v>
      </c>
      <c r="O49">
        <v>0</v>
      </c>
      <c r="P49">
        <v>37.970394187406043</v>
      </c>
      <c r="Q49">
        <v>2.004905811320755</v>
      </c>
      <c r="R49">
        <v>6.2022203152364277</v>
      </c>
      <c r="S49">
        <v>3.9994750708215308</v>
      </c>
      <c r="T49">
        <v>0</v>
      </c>
      <c r="U49">
        <v>53.530240944228893</v>
      </c>
      <c r="V49">
        <v>1.9954878630705393</v>
      </c>
      <c r="W49">
        <v>5.0004731686172521</v>
      </c>
      <c r="X49">
        <v>25.007670233460701</v>
      </c>
      <c r="Y49">
        <v>0</v>
      </c>
      <c r="Z49">
        <v>6.032117519999999</v>
      </c>
      <c r="AA49">
        <v>13.088087999999997</v>
      </c>
      <c r="AB49">
        <v>12.121704815999999</v>
      </c>
      <c r="AC49">
        <v>8.9164694943999994</v>
      </c>
      <c r="AD49">
        <v>8.4298822399999995</v>
      </c>
      <c r="AE49">
        <v>15.1671353808</v>
      </c>
      <c r="AF49">
        <v>9.0749999999999975</v>
      </c>
      <c r="AG49">
        <v>11.992443839999998</v>
      </c>
      <c r="AH49">
        <v>46.922145399999998</v>
      </c>
      <c r="AI49">
        <v>5.8583460000000009</v>
      </c>
      <c r="AJ49">
        <v>0</v>
      </c>
      <c r="AK49">
        <v>15.571999999999997</v>
      </c>
      <c r="AL49">
        <v>0</v>
      </c>
      <c r="AM49">
        <v>4.9079790476190466</v>
      </c>
      <c r="AN49">
        <v>0.65042</v>
      </c>
      <c r="AO49">
        <v>8.7493224000000005</v>
      </c>
      <c r="AP49">
        <v>3.5370972000000003</v>
      </c>
      <c r="AQ49">
        <v>14.323529999999996</v>
      </c>
      <c r="AR49">
        <v>15.072470400000002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21.99736827316962</v>
      </c>
      <c r="BB49">
        <f t="shared" si="0"/>
        <v>654.84471782430535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267.99803823968614</v>
      </c>
      <c r="M50">
        <v>26.688131163122254</v>
      </c>
      <c r="N50">
        <v>36.242780257285382</v>
      </c>
      <c r="O50">
        <v>0</v>
      </c>
      <c r="P50">
        <v>37.970394187406043</v>
      </c>
      <c r="Q50">
        <v>2.004905811320755</v>
      </c>
      <c r="R50">
        <v>6.2022203152364277</v>
      </c>
      <c r="S50">
        <v>3.9994750708215308</v>
      </c>
      <c r="T50">
        <v>0</v>
      </c>
      <c r="U50">
        <v>53.530240944228893</v>
      </c>
      <c r="V50">
        <v>1.9954878630705393</v>
      </c>
      <c r="W50">
        <v>5.0004731686172521</v>
      </c>
      <c r="X50">
        <v>25.007670233460701</v>
      </c>
      <c r="Y50">
        <v>0</v>
      </c>
      <c r="Z50">
        <v>6.032117519999999</v>
      </c>
      <c r="AA50">
        <v>13.088087999999997</v>
      </c>
      <c r="AB50">
        <v>12.121704815999999</v>
      </c>
      <c r="AC50">
        <v>8.9164694943999994</v>
      </c>
      <c r="AD50">
        <v>8.4298822399999995</v>
      </c>
      <c r="AE50">
        <v>15.1671353808</v>
      </c>
      <c r="AF50">
        <v>9.0749999999999975</v>
      </c>
      <c r="AG50">
        <v>11.992443839999998</v>
      </c>
      <c r="AH50">
        <v>46.922145399999998</v>
      </c>
      <c r="AI50">
        <v>5.8583460000000009</v>
      </c>
      <c r="AJ50">
        <v>0</v>
      </c>
      <c r="AK50">
        <v>15.571999999999997</v>
      </c>
      <c r="AL50">
        <v>0</v>
      </c>
      <c r="AM50">
        <v>4.9079790476190466</v>
      </c>
      <c r="AN50">
        <v>0.65042</v>
      </c>
      <c r="AO50">
        <v>8.7493224000000005</v>
      </c>
      <c r="AP50">
        <v>3.5370972000000003</v>
      </c>
      <c r="AQ50">
        <v>14.323529999999996</v>
      </c>
      <c r="AR50">
        <v>15.072470400000002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21.99736827316962</v>
      </c>
      <c r="BB50">
        <f t="shared" si="0"/>
        <v>654.84471782430535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267.9979508912968</v>
      </c>
      <c r="M51">
        <v>26.688131163122254</v>
      </c>
      <c r="N51">
        <v>36.242780257285382</v>
      </c>
      <c r="O51">
        <v>0</v>
      </c>
      <c r="P51">
        <v>37.970394187406043</v>
      </c>
      <c r="Q51">
        <v>2.004905811320755</v>
      </c>
      <c r="R51">
        <v>6.3680054289985053</v>
      </c>
      <c r="S51">
        <v>3.9994750708215308</v>
      </c>
      <c r="T51">
        <v>0</v>
      </c>
      <c r="U51">
        <v>53.530240944228893</v>
      </c>
      <c r="V51">
        <v>1.9954878630705393</v>
      </c>
      <c r="W51">
        <v>5.0046524614254224</v>
      </c>
      <c r="X51">
        <v>25.007670233460701</v>
      </c>
      <c r="Y51">
        <v>0</v>
      </c>
      <c r="Z51">
        <v>6.032117519999999</v>
      </c>
      <c r="AA51">
        <v>13.088087999999997</v>
      </c>
      <c r="AB51">
        <v>12.121704815999999</v>
      </c>
      <c r="AC51">
        <v>8.9164694943999994</v>
      </c>
      <c r="AD51">
        <v>8.4298822399999995</v>
      </c>
      <c r="AE51">
        <v>15.1671353808</v>
      </c>
      <c r="AF51">
        <v>9.0749999999999975</v>
      </c>
      <c r="AG51">
        <v>11.992443839999998</v>
      </c>
      <c r="AH51">
        <v>46.922145399999998</v>
      </c>
      <c r="AI51">
        <v>5.8583460000000009</v>
      </c>
      <c r="AJ51">
        <v>0</v>
      </c>
      <c r="AK51">
        <v>15.571999999999997</v>
      </c>
      <c r="AL51">
        <v>0</v>
      </c>
      <c r="AM51">
        <v>4.9079790476190466</v>
      </c>
      <c r="AN51">
        <v>0.66954999999999998</v>
      </c>
      <c r="AO51">
        <v>8.5689240000000009</v>
      </c>
      <c r="AP51">
        <v>3.5370972000000003</v>
      </c>
      <c r="AQ51">
        <v>14.323529999999996</v>
      </c>
      <c r="AR51">
        <v>15.072470400000002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21.997647076425807</v>
      </c>
      <c r="BB51">
        <f t="shared" si="0"/>
        <v>654.85304767923003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267.9979508912968</v>
      </c>
      <c r="M52">
        <v>26.688131163122254</v>
      </c>
      <c r="N52">
        <v>36.242780257285382</v>
      </c>
      <c r="O52">
        <v>0</v>
      </c>
      <c r="P52">
        <v>37.970394187406043</v>
      </c>
      <c r="Q52">
        <v>2.004905811320755</v>
      </c>
      <c r="R52">
        <v>6.3680054289985053</v>
      </c>
      <c r="S52">
        <v>3.9994750708215308</v>
      </c>
      <c r="T52">
        <v>0</v>
      </c>
      <c r="U52">
        <v>53.530240944228893</v>
      </c>
      <c r="V52">
        <v>1.9954878630705393</v>
      </c>
      <c r="W52">
        <v>5.0046524614254224</v>
      </c>
      <c r="X52">
        <v>25.007670233460701</v>
      </c>
      <c r="Y52">
        <v>0</v>
      </c>
      <c r="Z52">
        <v>6.032117519999999</v>
      </c>
      <c r="AA52">
        <v>13.088087999999997</v>
      </c>
      <c r="AB52">
        <v>12.121704815999999</v>
      </c>
      <c r="AC52">
        <v>8.9164694943999994</v>
      </c>
      <c r="AD52">
        <v>8.4298822399999995</v>
      </c>
      <c r="AE52">
        <v>15.1671353808</v>
      </c>
      <c r="AF52">
        <v>9.0749999999999975</v>
      </c>
      <c r="AG52">
        <v>11.992443839999998</v>
      </c>
      <c r="AH52">
        <v>46.922145399999998</v>
      </c>
      <c r="AI52">
        <v>5.8583460000000009</v>
      </c>
      <c r="AJ52">
        <v>0</v>
      </c>
      <c r="AK52">
        <v>15.571999999999997</v>
      </c>
      <c r="AL52">
        <v>0</v>
      </c>
      <c r="AM52">
        <v>4.9079790476190466</v>
      </c>
      <c r="AN52">
        <v>0.66954999999999998</v>
      </c>
      <c r="AO52">
        <v>8.5689240000000009</v>
      </c>
      <c r="AP52">
        <v>3.5370972000000003</v>
      </c>
      <c r="AQ52">
        <v>14.323529999999996</v>
      </c>
      <c r="AR52">
        <v>15.072470400000002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21.997647076425807</v>
      </c>
      <c r="BB52">
        <f t="shared" si="0"/>
        <v>654.85304767923003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270.38417424562613</v>
      </c>
      <c r="M53">
        <v>26.688131163122254</v>
      </c>
      <c r="N53">
        <v>36.242780257285382</v>
      </c>
      <c r="O53">
        <v>0</v>
      </c>
      <c r="P53">
        <v>37.970394187406043</v>
      </c>
      <c r="Q53">
        <v>2.004905811320755</v>
      </c>
      <c r="R53">
        <v>6.5115946906965423</v>
      </c>
      <c r="S53">
        <v>3.9994750708215308</v>
      </c>
      <c r="T53">
        <v>0</v>
      </c>
      <c r="U53">
        <v>53.530240944228893</v>
      </c>
      <c r="V53">
        <v>1.9954878630705393</v>
      </c>
      <c r="W53">
        <v>5.0046524614254224</v>
      </c>
      <c r="X53">
        <v>25.007670233460701</v>
      </c>
      <c r="Y53">
        <v>0</v>
      </c>
      <c r="Z53">
        <v>6.032117519999999</v>
      </c>
      <c r="AA53">
        <v>13.088087999999997</v>
      </c>
      <c r="AB53">
        <v>12.121704815999999</v>
      </c>
      <c r="AC53">
        <v>8.9164694943999994</v>
      </c>
      <c r="AD53">
        <v>8.4298822399999995</v>
      </c>
      <c r="AE53">
        <v>15.1671353808</v>
      </c>
      <c r="AF53">
        <v>9.0749999999999975</v>
      </c>
      <c r="AG53">
        <v>11.992443839999998</v>
      </c>
      <c r="AH53">
        <v>46.922145399999998</v>
      </c>
      <c r="AI53">
        <v>5.8583460000000009</v>
      </c>
      <c r="AJ53">
        <v>0</v>
      </c>
      <c r="AK53">
        <v>15.571999999999997</v>
      </c>
      <c r="AL53">
        <v>0</v>
      </c>
      <c r="AM53">
        <v>4.9079790476190466</v>
      </c>
      <c r="AN53">
        <v>0.66954999999999998</v>
      </c>
      <c r="AO53">
        <v>7.6669320000000001</v>
      </c>
      <c r="AP53">
        <v>3.5370972000000003</v>
      </c>
      <c r="AQ53">
        <v>14.323529999999996</v>
      </c>
      <c r="AR53">
        <v>15.072470400000002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22.050551777065628</v>
      </c>
      <c r="BB53">
        <f t="shared" si="0"/>
        <v>656.42796359461749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270.38417424562613</v>
      </c>
      <c r="M54">
        <v>26.688131163122254</v>
      </c>
      <c r="N54">
        <v>36.242780257285382</v>
      </c>
      <c r="O54">
        <v>0</v>
      </c>
      <c r="P54">
        <v>37.970394187406043</v>
      </c>
      <c r="Q54">
        <v>2.004905811320755</v>
      </c>
      <c r="R54">
        <v>6.5115946906965423</v>
      </c>
      <c r="S54">
        <v>3.9994750708215308</v>
      </c>
      <c r="T54">
        <v>0</v>
      </c>
      <c r="U54">
        <v>53.530240944228893</v>
      </c>
      <c r="V54">
        <v>1.9954878630705393</v>
      </c>
      <c r="W54">
        <v>5.0046524614254224</v>
      </c>
      <c r="X54">
        <v>25.007670233460701</v>
      </c>
      <c r="Y54">
        <v>0</v>
      </c>
      <c r="Z54">
        <v>6.032117519999999</v>
      </c>
      <c r="AA54">
        <v>13.088087999999997</v>
      </c>
      <c r="AB54">
        <v>12.121704815999999</v>
      </c>
      <c r="AC54">
        <v>8.9164694943999994</v>
      </c>
      <c r="AD54">
        <v>8.4298822399999995</v>
      </c>
      <c r="AE54">
        <v>15.1671353808</v>
      </c>
      <c r="AF54">
        <v>9.0749999999999975</v>
      </c>
      <c r="AG54">
        <v>11.992443839999998</v>
      </c>
      <c r="AH54">
        <v>46.922145399999998</v>
      </c>
      <c r="AI54">
        <v>5.8583460000000009</v>
      </c>
      <c r="AJ54">
        <v>0</v>
      </c>
      <c r="AK54">
        <v>15.571999999999997</v>
      </c>
      <c r="AL54">
        <v>0</v>
      </c>
      <c r="AM54">
        <v>4.9079790476190466</v>
      </c>
      <c r="AN54">
        <v>0.66954999999999998</v>
      </c>
      <c r="AO54">
        <v>7.6669320000000001</v>
      </c>
      <c r="AP54">
        <v>3.5370972000000003</v>
      </c>
      <c r="AQ54">
        <v>14.323529999999996</v>
      </c>
      <c r="AR54">
        <v>15.072470400000002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22.050551777065628</v>
      </c>
      <c r="BB54">
        <f t="shared" si="0"/>
        <v>656.42796359461749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1.6124439620052768</v>
      </c>
      <c r="L55">
        <v>270.38417424562613</v>
      </c>
      <c r="M55">
        <v>26.688131163122254</v>
      </c>
      <c r="N55">
        <v>36.242780257285382</v>
      </c>
      <c r="O55">
        <v>0</v>
      </c>
      <c r="P55">
        <v>37.970394187406043</v>
      </c>
      <c r="Q55">
        <v>3.474263956124314</v>
      </c>
      <c r="R55">
        <v>6.8226947441860464</v>
      </c>
      <c r="S55">
        <v>4.2068735475113126</v>
      </c>
      <c r="T55">
        <v>0</v>
      </c>
      <c r="U55">
        <v>53.530240944228893</v>
      </c>
      <c r="V55">
        <v>1.9954878630705393</v>
      </c>
      <c r="W55">
        <v>5.0046524614254224</v>
      </c>
      <c r="X55">
        <v>25.007670233460701</v>
      </c>
      <c r="Y55">
        <v>0</v>
      </c>
      <c r="Z55">
        <v>6.032117519999999</v>
      </c>
      <c r="AA55">
        <v>13.088087999999997</v>
      </c>
      <c r="AB55">
        <v>12.121704815999999</v>
      </c>
      <c r="AC55">
        <v>8.9164694943999994</v>
      </c>
      <c r="AD55">
        <v>8.4298822399999995</v>
      </c>
      <c r="AE55">
        <v>15.1671353808</v>
      </c>
      <c r="AF55">
        <v>9.0749999999999975</v>
      </c>
      <c r="AG55">
        <v>11.992443839999998</v>
      </c>
      <c r="AH55">
        <v>46.922145399999998</v>
      </c>
      <c r="AI55">
        <v>5.8583460000000009</v>
      </c>
      <c r="AJ55">
        <v>0</v>
      </c>
      <c r="AK55">
        <v>15.571999999999997</v>
      </c>
      <c r="AL55">
        <v>0</v>
      </c>
      <c r="AM55">
        <v>4.9079790476190466</v>
      </c>
      <c r="AN55">
        <v>0.66954999999999998</v>
      </c>
      <c r="AO55">
        <v>7.4865335999999996</v>
      </c>
      <c r="AP55">
        <v>3.5370972000000003</v>
      </c>
      <c r="AQ55">
        <v>14.323529999999996</v>
      </c>
      <c r="AR55">
        <v>15.072470400000002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22.161698615599732</v>
      </c>
      <c r="BB55">
        <f t="shared" si="0"/>
        <v>659.73671899307146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1.6122497810604064</v>
      </c>
      <c r="L56">
        <v>270.38417424562613</v>
      </c>
      <c r="M56">
        <v>26.688131163122254</v>
      </c>
      <c r="N56">
        <v>36.242780257285382</v>
      </c>
      <c r="O56">
        <v>0</v>
      </c>
      <c r="P56">
        <v>37.970394187406043</v>
      </c>
      <c r="Q56">
        <v>2.004905811320755</v>
      </c>
      <c r="R56">
        <v>5.9967677279305356</v>
      </c>
      <c r="S56">
        <v>3.9994750708215308</v>
      </c>
      <c r="T56">
        <v>0</v>
      </c>
      <c r="U56">
        <v>53.530240944228893</v>
      </c>
      <c r="V56">
        <v>1.9954878630705393</v>
      </c>
      <c r="W56">
        <v>5.0046524614254224</v>
      </c>
      <c r="X56">
        <v>25.007670233460701</v>
      </c>
      <c r="Y56">
        <v>0</v>
      </c>
      <c r="Z56">
        <v>6.032117519999999</v>
      </c>
      <c r="AA56">
        <v>13.088087999999997</v>
      </c>
      <c r="AB56">
        <v>12.121704815999999</v>
      </c>
      <c r="AC56">
        <v>8.9164694943999994</v>
      </c>
      <c r="AD56">
        <v>8.4298822399999995</v>
      </c>
      <c r="AE56">
        <v>15.1671353808</v>
      </c>
      <c r="AF56">
        <v>9.0749999999999975</v>
      </c>
      <c r="AG56">
        <v>11.992443839999998</v>
      </c>
      <c r="AH56">
        <v>46.922145399999998</v>
      </c>
      <c r="AI56">
        <v>5.8583460000000009</v>
      </c>
      <c r="AJ56">
        <v>0</v>
      </c>
      <c r="AK56">
        <v>15.571999999999997</v>
      </c>
      <c r="AL56">
        <v>0</v>
      </c>
      <c r="AM56">
        <v>4.9079790476190466</v>
      </c>
      <c r="AN56">
        <v>0.66954999999999998</v>
      </c>
      <c r="AO56">
        <v>7.4865335999999996</v>
      </c>
      <c r="AP56">
        <v>3.5370972000000003</v>
      </c>
      <c r="AQ56">
        <v>14.323529999999996</v>
      </c>
      <c r="AR56">
        <v>15.072470400000002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22.080354929353369</v>
      </c>
      <c r="BB56">
        <f t="shared" si="0"/>
        <v>657.3151848606243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270.38417424562613</v>
      </c>
      <c r="M57">
        <v>26.688131163122254</v>
      </c>
      <c r="N57">
        <v>36.242780257285382</v>
      </c>
      <c r="O57">
        <v>0</v>
      </c>
      <c r="P57">
        <v>37.970394187406043</v>
      </c>
      <c r="Q57">
        <v>2.004905811320755</v>
      </c>
      <c r="R57">
        <v>5.9967677279305356</v>
      </c>
      <c r="S57">
        <v>3.9994750708215308</v>
      </c>
      <c r="T57">
        <v>0</v>
      </c>
      <c r="U57">
        <v>53.530240944228893</v>
      </c>
      <c r="V57">
        <v>1.9954878630705393</v>
      </c>
      <c r="W57">
        <v>5.0046524614254224</v>
      </c>
      <c r="X57">
        <v>25.007670233460701</v>
      </c>
      <c r="Y57">
        <v>0</v>
      </c>
      <c r="Z57">
        <v>6.032117519999999</v>
      </c>
      <c r="AA57">
        <v>13.088087999999997</v>
      </c>
      <c r="AB57">
        <v>12.121704815999999</v>
      </c>
      <c r="AC57">
        <v>8.9164694943999994</v>
      </c>
      <c r="AD57">
        <v>8.4298822399999995</v>
      </c>
      <c r="AE57">
        <v>15.1671353808</v>
      </c>
      <c r="AF57">
        <v>9.0749999999999975</v>
      </c>
      <c r="AG57">
        <v>11.992443839999998</v>
      </c>
      <c r="AH57">
        <v>46.922145399999998</v>
      </c>
      <c r="AI57">
        <v>1.1716691999999997</v>
      </c>
      <c r="AJ57">
        <v>0</v>
      </c>
      <c r="AK57">
        <v>15.571999999999997</v>
      </c>
      <c r="AL57">
        <v>0</v>
      </c>
      <c r="AM57">
        <v>4.9079790476190466</v>
      </c>
      <c r="AN57">
        <v>0.66954999999999998</v>
      </c>
      <c r="AO57">
        <v>7.4865335999999996</v>
      </c>
      <c r="AP57">
        <v>3.5370972000000003</v>
      </c>
      <c r="AQ57">
        <v>14.323529999999996</v>
      </c>
      <c r="AR57">
        <v>15.072470400000002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21.875639819926832</v>
      </c>
      <c r="BB57">
        <f t="shared" si="0"/>
        <v>651.22097338899039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270.38417424562613</v>
      </c>
      <c r="M58">
        <v>26.688131163122254</v>
      </c>
      <c r="N58">
        <v>36.242780257285382</v>
      </c>
      <c r="O58">
        <v>0</v>
      </c>
      <c r="P58">
        <v>37.970394187406043</v>
      </c>
      <c r="Q58">
        <v>2.004905811320755</v>
      </c>
      <c r="R58">
        <v>5.9967677279305356</v>
      </c>
      <c r="S58">
        <v>3.9994750708215308</v>
      </c>
      <c r="T58">
        <v>0</v>
      </c>
      <c r="U58">
        <v>53.530240944228893</v>
      </c>
      <c r="V58">
        <v>1.9954878630705393</v>
      </c>
      <c r="W58">
        <v>5.0046524614254224</v>
      </c>
      <c r="X58">
        <v>25.007670233460701</v>
      </c>
      <c r="Y58">
        <v>0</v>
      </c>
      <c r="Z58">
        <v>6.032117519999999</v>
      </c>
      <c r="AA58">
        <v>13.088087999999997</v>
      </c>
      <c r="AB58">
        <v>12.121704815999999</v>
      </c>
      <c r="AC58">
        <v>8.9164694943999994</v>
      </c>
      <c r="AD58">
        <v>8.4298822399999995</v>
      </c>
      <c r="AE58">
        <v>15.1671353808</v>
      </c>
      <c r="AF58">
        <v>9.0749999999999975</v>
      </c>
      <c r="AG58">
        <v>11.992443839999998</v>
      </c>
      <c r="AH58">
        <v>46.922145399999998</v>
      </c>
      <c r="AI58">
        <v>0.97639100000000012</v>
      </c>
      <c r="AJ58">
        <v>0</v>
      </c>
      <c r="AK58">
        <v>15.571999999999997</v>
      </c>
      <c r="AL58">
        <v>0</v>
      </c>
      <c r="AM58">
        <v>4.9079790476190466</v>
      </c>
      <c r="AN58">
        <v>0.66954999999999998</v>
      </c>
      <c r="AO58">
        <v>7.4865335999999996</v>
      </c>
      <c r="AP58">
        <v>3.5370972000000003</v>
      </c>
      <c r="AQ58">
        <v>14.323529999999996</v>
      </c>
      <c r="AR58">
        <v>15.072470400000002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21.869293048326831</v>
      </c>
      <c r="BB58">
        <f t="shared" si="0"/>
        <v>651.03204196059039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270.38417424562613</v>
      </c>
      <c r="M59">
        <v>26.688131163122254</v>
      </c>
      <c r="N59">
        <v>36.242780257285382</v>
      </c>
      <c r="O59">
        <v>0</v>
      </c>
      <c r="P59">
        <v>37.970394187406043</v>
      </c>
      <c r="Q59">
        <v>2.004905811320755</v>
      </c>
      <c r="R59">
        <v>5.9967677279305356</v>
      </c>
      <c r="S59">
        <v>3.9994750708215308</v>
      </c>
      <c r="T59">
        <v>0</v>
      </c>
      <c r="U59">
        <v>53.530240944228893</v>
      </c>
      <c r="V59">
        <v>1.9954878630705393</v>
      </c>
      <c r="W59">
        <v>5.0046524614254224</v>
      </c>
      <c r="X59">
        <v>25.007670233460701</v>
      </c>
      <c r="Y59">
        <v>0</v>
      </c>
      <c r="Z59">
        <v>6.032117519999999</v>
      </c>
      <c r="AA59">
        <v>13.088087999999997</v>
      </c>
      <c r="AB59">
        <v>12.121704815999999</v>
      </c>
      <c r="AC59">
        <v>8.9164694943999994</v>
      </c>
      <c r="AD59">
        <v>11.22633356</v>
      </c>
      <c r="AE59">
        <v>15.1671353808</v>
      </c>
      <c r="AF59">
        <v>9.0749999999999975</v>
      </c>
      <c r="AG59">
        <v>11.992443839999998</v>
      </c>
      <c r="AH59">
        <v>46.922145399999998</v>
      </c>
      <c r="AI59">
        <v>0.97639100000000012</v>
      </c>
      <c r="AJ59">
        <v>0</v>
      </c>
      <c r="AK59">
        <v>15.571999999999997</v>
      </c>
      <c r="AL59">
        <v>0</v>
      </c>
      <c r="AM59">
        <v>4.9079790476190466</v>
      </c>
      <c r="AN59">
        <v>0.66954999999999998</v>
      </c>
      <c r="AO59">
        <v>7.6669320000000001</v>
      </c>
      <c r="AP59">
        <v>3.5370972000000003</v>
      </c>
      <c r="AQ59">
        <v>14.323529999999996</v>
      </c>
      <c r="AR59">
        <v>15.072470400000002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21.966040587526834</v>
      </c>
      <c r="BB59">
        <f t="shared" si="0"/>
        <v>653.9121441413904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270.38417424562613</v>
      </c>
      <c r="M60">
        <v>26.688131163122254</v>
      </c>
      <c r="N60">
        <v>36.242780257285382</v>
      </c>
      <c r="O60">
        <v>0</v>
      </c>
      <c r="P60">
        <v>37.970394187406043</v>
      </c>
      <c r="Q60">
        <v>2.004905811320755</v>
      </c>
      <c r="R60">
        <v>5.9967677279305356</v>
      </c>
      <c r="S60">
        <v>3.9994750708215308</v>
      </c>
      <c r="T60">
        <v>0</v>
      </c>
      <c r="U60">
        <v>53.530240944228893</v>
      </c>
      <c r="V60">
        <v>1.9954878630705393</v>
      </c>
      <c r="W60">
        <v>5.0046524614254224</v>
      </c>
      <c r="X60">
        <v>25.007670233460701</v>
      </c>
      <c r="Y60">
        <v>0</v>
      </c>
      <c r="Z60">
        <v>6.032117519999999</v>
      </c>
      <c r="AA60">
        <v>13.088087999999997</v>
      </c>
      <c r="AB60">
        <v>12.121704815999999</v>
      </c>
      <c r="AC60">
        <v>8.9164694943999994</v>
      </c>
      <c r="AD60">
        <v>11.22633356</v>
      </c>
      <c r="AE60">
        <v>15.1671353808</v>
      </c>
      <c r="AF60">
        <v>9.0749999999999975</v>
      </c>
      <c r="AG60">
        <v>11.992443839999998</v>
      </c>
      <c r="AH60">
        <v>46.922145399999998</v>
      </c>
      <c r="AI60">
        <v>0.97639100000000012</v>
      </c>
      <c r="AJ60">
        <v>0</v>
      </c>
      <c r="AK60">
        <v>15.571999999999997</v>
      </c>
      <c r="AL60">
        <v>0</v>
      </c>
      <c r="AM60">
        <v>4.9079790476190466</v>
      </c>
      <c r="AN60">
        <v>0.66954999999999998</v>
      </c>
      <c r="AO60">
        <v>7.6669320000000001</v>
      </c>
      <c r="AP60">
        <v>3.5370972000000003</v>
      </c>
      <c r="AQ60">
        <v>14.323529999999996</v>
      </c>
      <c r="AR60">
        <v>15.072470400000002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21.966040587526834</v>
      </c>
      <c r="BB60">
        <f t="shared" si="0"/>
        <v>653.9121441413904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267.9980602200348</v>
      </c>
      <c r="M61">
        <v>26.688131163122254</v>
      </c>
      <c r="N61">
        <v>36.242780257285382</v>
      </c>
      <c r="O61">
        <v>0</v>
      </c>
      <c r="P61">
        <v>37.970394187406043</v>
      </c>
      <c r="Q61">
        <v>2.004905811320755</v>
      </c>
      <c r="R61">
        <v>5.9967677279305356</v>
      </c>
      <c r="S61">
        <v>3.9994750708215308</v>
      </c>
      <c r="T61">
        <v>0</v>
      </c>
      <c r="U61">
        <v>53.530240944228893</v>
      </c>
      <c r="V61">
        <v>1.9954878630705393</v>
      </c>
      <c r="W61">
        <v>10.246062248374109</v>
      </c>
      <c r="X61">
        <v>45.26151229780794</v>
      </c>
      <c r="Y61">
        <v>0</v>
      </c>
      <c r="Z61">
        <v>6.032117519999999</v>
      </c>
      <c r="AA61">
        <v>13.088087999999997</v>
      </c>
      <c r="AB61">
        <v>12.121704815999999</v>
      </c>
      <c r="AC61">
        <v>8.9164694943999994</v>
      </c>
      <c r="AD61">
        <v>11.22633356</v>
      </c>
      <c r="AE61">
        <v>15.1671353808</v>
      </c>
      <c r="AF61">
        <v>9.0749999999999975</v>
      </c>
      <c r="AG61">
        <v>11.992443839999998</v>
      </c>
      <c r="AH61">
        <v>46.922145399999998</v>
      </c>
      <c r="AI61">
        <v>0.97639100000000012</v>
      </c>
      <c r="AJ61">
        <v>0</v>
      </c>
      <c r="AK61">
        <v>15.571999999999997</v>
      </c>
      <c r="AL61">
        <v>0</v>
      </c>
      <c r="AM61">
        <v>4.9079790476190466</v>
      </c>
      <c r="AN61">
        <v>0.66954999999999998</v>
      </c>
      <c r="AO61">
        <v>7.6669320000000001</v>
      </c>
      <c r="AP61">
        <v>3.5370972000000003</v>
      </c>
      <c r="AQ61">
        <v>14.323529999999996</v>
      </c>
      <c r="AR61">
        <v>15.072470400000002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22.717087210417397</v>
      </c>
      <c r="BB61">
        <f t="shared" si="0"/>
        <v>676.27023534420425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268.00180316722856</v>
      </c>
      <c r="M62">
        <v>26.688131163122254</v>
      </c>
      <c r="N62">
        <v>36.242780257285382</v>
      </c>
      <c r="O62">
        <v>0</v>
      </c>
      <c r="P62">
        <v>37.970394187406043</v>
      </c>
      <c r="Q62">
        <v>1.9959183574879222</v>
      </c>
      <c r="R62">
        <v>5.9956716330704065</v>
      </c>
      <c r="S62">
        <v>3.9998253129346319</v>
      </c>
      <c r="T62">
        <v>0</v>
      </c>
      <c r="U62">
        <v>53.530240944228893</v>
      </c>
      <c r="V62">
        <v>1.9954878630705393</v>
      </c>
      <c r="W62">
        <v>10.246062248374109</v>
      </c>
      <c r="X62">
        <v>45.26151229780794</v>
      </c>
      <c r="Y62">
        <v>0</v>
      </c>
      <c r="Z62">
        <v>6.032117519999999</v>
      </c>
      <c r="AA62">
        <v>13.088087999999997</v>
      </c>
      <c r="AB62">
        <v>12.121704815999999</v>
      </c>
      <c r="AC62">
        <v>8.9164694943999994</v>
      </c>
      <c r="AD62">
        <v>11.22633356</v>
      </c>
      <c r="AE62">
        <v>15.1671353808</v>
      </c>
      <c r="AF62">
        <v>9.0749999999999975</v>
      </c>
      <c r="AG62">
        <v>11.992443839999998</v>
      </c>
      <c r="AH62">
        <v>46.922145399999998</v>
      </c>
      <c r="AI62">
        <v>0.97639100000000012</v>
      </c>
      <c r="AJ62">
        <v>0</v>
      </c>
      <c r="AK62">
        <v>15.571999999999997</v>
      </c>
      <c r="AL62">
        <v>0</v>
      </c>
      <c r="AM62">
        <v>4.9079790476190466</v>
      </c>
      <c r="AN62">
        <v>0.66954999999999998</v>
      </c>
      <c r="AO62">
        <v>7.6669320000000001</v>
      </c>
      <c r="AP62">
        <v>3.5370972000000003</v>
      </c>
      <c r="AQ62">
        <v>14.323529999999996</v>
      </c>
      <c r="AR62">
        <v>15.072470400000002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22.716892667617188</v>
      </c>
      <c r="BB62">
        <f t="shared" si="0"/>
        <v>676.26443952761838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270.38417424562613</v>
      </c>
      <c r="M63">
        <v>26.688131163122254</v>
      </c>
      <c r="N63">
        <v>36.242780257285382</v>
      </c>
      <c r="O63">
        <v>0</v>
      </c>
      <c r="P63">
        <v>37.970394187406043</v>
      </c>
      <c r="Q63">
        <v>1.9959183574879222</v>
      </c>
      <c r="R63">
        <v>5.9956716330704065</v>
      </c>
      <c r="S63">
        <v>3.9998253129346319</v>
      </c>
      <c r="T63">
        <v>0</v>
      </c>
      <c r="U63">
        <v>53.530240944228893</v>
      </c>
      <c r="V63">
        <v>1.9954878630705393</v>
      </c>
      <c r="W63">
        <v>10.246062248374109</v>
      </c>
      <c r="X63">
        <v>45.26151229780794</v>
      </c>
      <c r="Y63">
        <v>0</v>
      </c>
      <c r="Z63">
        <v>6.032117519999999</v>
      </c>
      <c r="AA63">
        <v>13.088087999999997</v>
      </c>
      <c r="AB63">
        <v>12.121704815999999</v>
      </c>
      <c r="AC63">
        <v>8.9164694943999994</v>
      </c>
      <c r="AD63">
        <v>11.22633356</v>
      </c>
      <c r="AE63">
        <v>15.1671353808</v>
      </c>
      <c r="AF63">
        <v>9.0749999999999975</v>
      </c>
      <c r="AG63">
        <v>11.992443839999998</v>
      </c>
      <c r="AH63">
        <v>46.922145399999998</v>
      </c>
      <c r="AI63">
        <v>0.97639100000000012</v>
      </c>
      <c r="AJ63">
        <v>0</v>
      </c>
      <c r="AK63">
        <v>15.571999999999997</v>
      </c>
      <c r="AL63">
        <v>0</v>
      </c>
      <c r="AM63">
        <v>4.9079790476190466</v>
      </c>
      <c r="AN63">
        <v>0.66954999999999998</v>
      </c>
      <c r="AO63">
        <v>7.6669320000000001</v>
      </c>
      <c r="AP63">
        <v>3.5370972000000003</v>
      </c>
      <c r="AQ63">
        <v>14.323529999999996</v>
      </c>
      <c r="AR63">
        <v>15.072470400000002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22.794320037313369</v>
      </c>
      <c r="BB63">
        <f t="shared" si="0"/>
        <v>678.56938323631994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267.99990638012463</v>
      </c>
      <c r="M64">
        <v>26.688131163122254</v>
      </c>
      <c r="N64">
        <v>36.242780257285382</v>
      </c>
      <c r="O64">
        <v>0</v>
      </c>
      <c r="P64">
        <v>37.970394187406043</v>
      </c>
      <c r="Q64">
        <v>1.9959183574879222</v>
      </c>
      <c r="R64">
        <v>5.9956716330704065</v>
      </c>
      <c r="S64">
        <v>3.9998253129346319</v>
      </c>
      <c r="T64">
        <v>0</v>
      </c>
      <c r="U64">
        <v>53.530240944228893</v>
      </c>
      <c r="V64">
        <v>1.9954878630705393</v>
      </c>
      <c r="W64">
        <v>10.246062248374109</v>
      </c>
      <c r="X64">
        <v>45.26151229780794</v>
      </c>
      <c r="Y64">
        <v>0</v>
      </c>
      <c r="Z64">
        <v>6.032117519999999</v>
      </c>
      <c r="AA64">
        <v>13.088087999999997</v>
      </c>
      <c r="AB64">
        <v>12.121704815999999</v>
      </c>
      <c r="AC64">
        <v>8.9164694943999994</v>
      </c>
      <c r="AD64">
        <v>11.22633356</v>
      </c>
      <c r="AE64">
        <v>15.1671353808</v>
      </c>
      <c r="AF64">
        <v>9.0749999999999975</v>
      </c>
      <c r="AG64">
        <v>11.992443839999998</v>
      </c>
      <c r="AH64">
        <v>46.922145399999998</v>
      </c>
      <c r="AI64">
        <v>0.97639100000000012</v>
      </c>
      <c r="AJ64">
        <v>0</v>
      </c>
      <c r="AK64">
        <v>15.571999999999997</v>
      </c>
      <c r="AL64">
        <v>0</v>
      </c>
      <c r="AM64">
        <v>4.9079790476190466</v>
      </c>
      <c r="AN64">
        <v>0.66954999999999998</v>
      </c>
      <c r="AO64">
        <v>7.6669320000000001</v>
      </c>
      <c r="AP64">
        <v>3.5370972000000003</v>
      </c>
      <c r="AQ64">
        <v>14.323529999999996</v>
      </c>
      <c r="AR64">
        <v>15.072470400000002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22.716831022036288</v>
      </c>
      <c r="BB64">
        <f t="shared" si="0"/>
        <v>676.26260438609529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267.99712382463798</v>
      </c>
      <c r="M65">
        <v>26.688131163122254</v>
      </c>
      <c r="N65">
        <v>36.242780257285382</v>
      </c>
      <c r="O65">
        <v>0</v>
      </c>
      <c r="P65">
        <v>37.970394187406043</v>
      </c>
      <c r="Q65">
        <v>1.9959183574879222</v>
      </c>
      <c r="R65">
        <v>5.9956716330704065</v>
      </c>
      <c r="S65">
        <v>3.9998253129346319</v>
      </c>
      <c r="T65">
        <v>0</v>
      </c>
      <c r="U65">
        <v>53.530240944228893</v>
      </c>
      <c r="V65">
        <v>2.0038921332388377</v>
      </c>
      <c r="W65">
        <v>10.246062248374109</v>
      </c>
      <c r="X65">
        <v>45.26151229780794</v>
      </c>
      <c r="Y65">
        <v>0</v>
      </c>
      <c r="Z65">
        <v>4.0214116799999999</v>
      </c>
      <c r="AA65">
        <v>13.088087999999997</v>
      </c>
      <c r="AB65">
        <v>12.121704815999999</v>
      </c>
      <c r="AC65">
        <v>8.9164694943999994</v>
      </c>
      <c r="AD65">
        <v>11.22633356</v>
      </c>
      <c r="AE65">
        <v>15.1671353808</v>
      </c>
      <c r="AF65">
        <v>9.0749999999999975</v>
      </c>
      <c r="AG65">
        <v>11.992443839999998</v>
      </c>
      <c r="AH65">
        <v>46.922145399999998</v>
      </c>
      <c r="AI65">
        <v>4.4913986000000001</v>
      </c>
      <c r="AJ65">
        <v>0</v>
      </c>
      <c r="AK65">
        <v>15.571999999999997</v>
      </c>
      <c r="AL65">
        <v>0</v>
      </c>
      <c r="AM65">
        <v>4.9079790476190466</v>
      </c>
      <c r="AN65">
        <v>0.66954999999999998</v>
      </c>
      <c r="AO65">
        <v>8.1179279999999991</v>
      </c>
      <c r="AP65">
        <v>3.5370972000000003</v>
      </c>
      <c r="AQ65">
        <v>14.323529999999996</v>
      </c>
      <c r="AR65">
        <v>15.072470400000002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22.780560889284388</v>
      </c>
      <c r="BB65">
        <f t="shared" si="0"/>
        <v>678.15979399352898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267.99712382463798</v>
      </c>
      <c r="M66">
        <v>26.688131163122254</v>
      </c>
      <c r="N66">
        <v>36.242780257285382</v>
      </c>
      <c r="O66">
        <v>0</v>
      </c>
      <c r="P66">
        <v>37.970394187406043</v>
      </c>
      <c r="Q66">
        <v>1.9959183574879222</v>
      </c>
      <c r="R66">
        <v>5.9956716330704065</v>
      </c>
      <c r="S66">
        <v>3.9998253129346319</v>
      </c>
      <c r="T66">
        <v>0</v>
      </c>
      <c r="U66">
        <v>53.530240944228893</v>
      </c>
      <c r="V66">
        <v>2.0038921332388377</v>
      </c>
      <c r="W66">
        <v>10.246062248374109</v>
      </c>
      <c r="X66">
        <v>45.26151229780794</v>
      </c>
      <c r="Y66">
        <v>0</v>
      </c>
      <c r="Z66">
        <v>4.0214116799999999</v>
      </c>
      <c r="AA66">
        <v>13.088087999999997</v>
      </c>
      <c r="AB66">
        <v>12.121704815999999</v>
      </c>
      <c r="AC66">
        <v>8.9164694943999994</v>
      </c>
      <c r="AD66">
        <v>11.22633356</v>
      </c>
      <c r="AE66">
        <v>15.1671353808</v>
      </c>
      <c r="AF66">
        <v>9.0749999999999975</v>
      </c>
      <c r="AG66">
        <v>11.992443839999998</v>
      </c>
      <c r="AH66">
        <v>46.922145399999998</v>
      </c>
      <c r="AI66">
        <v>4.4913986000000001</v>
      </c>
      <c r="AJ66">
        <v>0</v>
      </c>
      <c r="AK66">
        <v>15.571999999999997</v>
      </c>
      <c r="AL66">
        <v>0</v>
      </c>
      <c r="AM66">
        <v>4.9079790476190466</v>
      </c>
      <c r="AN66">
        <v>0.66954999999999998</v>
      </c>
      <c r="AO66">
        <v>8.1179279999999991</v>
      </c>
      <c r="AP66">
        <v>3.5370972000000003</v>
      </c>
      <c r="AQ66">
        <v>14.323529999999996</v>
      </c>
      <c r="AR66">
        <v>15.072470400000002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22.780560889284388</v>
      </c>
      <c r="BB66">
        <f t="shared" si="0"/>
        <v>678.15979399352898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267.99712382463798</v>
      </c>
      <c r="M67">
        <v>26.688131163122254</v>
      </c>
      <c r="N67">
        <v>36.242780257285382</v>
      </c>
      <c r="O67">
        <v>0</v>
      </c>
      <c r="P67">
        <v>36.358189429618008</v>
      </c>
      <c r="Q67">
        <v>6.6907772511848345</v>
      </c>
      <c r="R67">
        <v>13.010515821550463</v>
      </c>
      <c r="S67">
        <v>8.1041278495887195</v>
      </c>
      <c r="T67">
        <v>0</v>
      </c>
      <c r="U67">
        <v>53.530240944228893</v>
      </c>
      <c r="V67">
        <v>5.391013153439153</v>
      </c>
      <c r="W67">
        <v>10.246062248374109</v>
      </c>
      <c r="X67">
        <v>45.26151229780794</v>
      </c>
      <c r="Y67">
        <v>0</v>
      </c>
      <c r="Z67">
        <v>4.0214116799999999</v>
      </c>
      <c r="AA67">
        <v>13.088087999999997</v>
      </c>
      <c r="AB67">
        <v>12.121704815999999</v>
      </c>
      <c r="AC67">
        <v>8.9164694943999994</v>
      </c>
      <c r="AD67">
        <v>11.22633356</v>
      </c>
      <c r="AE67">
        <v>15.1671353808</v>
      </c>
      <c r="AF67">
        <v>9.0749999999999975</v>
      </c>
      <c r="AG67">
        <v>11.992443839999998</v>
      </c>
      <c r="AH67">
        <v>46.922145399999998</v>
      </c>
      <c r="AI67">
        <v>5.8583460000000009</v>
      </c>
      <c r="AJ67">
        <v>0</v>
      </c>
      <c r="AK67">
        <v>15.571999999999997</v>
      </c>
      <c r="AL67">
        <v>0</v>
      </c>
      <c r="AM67">
        <v>4.9079790476190466</v>
      </c>
      <c r="AN67">
        <v>0.66954999999999998</v>
      </c>
      <c r="AO67">
        <v>8.1179279999999991</v>
      </c>
      <c r="AP67">
        <v>3.5370972000000003</v>
      </c>
      <c r="AQ67">
        <v>14.323529999999996</v>
      </c>
      <c r="AR67">
        <v>15.072470400000002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23.396626475277827</v>
      </c>
      <c r="BB67">
        <f t="shared" si="0"/>
        <v>696.49959768877886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267.99712382463798</v>
      </c>
      <c r="M68">
        <v>26.688131163122254</v>
      </c>
      <c r="N68">
        <v>36.242780257285382</v>
      </c>
      <c r="O68">
        <v>0</v>
      </c>
      <c r="P68">
        <v>36.358189429618008</v>
      </c>
      <c r="Q68">
        <v>6.6907772511848345</v>
      </c>
      <c r="R68">
        <v>13.010515821550463</v>
      </c>
      <c r="S68">
        <v>8.1041278495887195</v>
      </c>
      <c r="T68">
        <v>0</v>
      </c>
      <c r="U68">
        <v>53.530240944228893</v>
      </c>
      <c r="V68">
        <v>5.5680603075170838</v>
      </c>
      <c r="W68">
        <v>10.246062248374109</v>
      </c>
      <c r="X68">
        <v>45.26151229780794</v>
      </c>
      <c r="Y68">
        <v>0</v>
      </c>
      <c r="Z68">
        <v>4.0214116799999999</v>
      </c>
      <c r="AA68">
        <v>13.088087999999997</v>
      </c>
      <c r="AB68">
        <v>12.121704815999999</v>
      </c>
      <c r="AC68">
        <v>8.9164694943999994</v>
      </c>
      <c r="AD68">
        <v>11.22633356</v>
      </c>
      <c r="AE68">
        <v>15.1671353808</v>
      </c>
      <c r="AF68">
        <v>9.0749999999999975</v>
      </c>
      <c r="AG68">
        <v>11.992443839999998</v>
      </c>
      <c r="AH68">
        <v>46.922145399999998</v>
      </c>
      <c r="AI68">
        <v>5.8583460000000009</v>
      </c>
      <c r="AJ68">
        <v>0</v>
      </c>
      <c r="AK68">
        <v>15.571999999999997</v>
      </c>
      <c r="AL68">
        <v>0</v>
      </c>
      <c r="AM68">
        <v>4.9079790476190466</v>
      </c>
      <c r="AN68">
        <v>0.66954999999999998</v>
      </c>
      <c r="AO68">
        <v>8.1179279999999991</v>
      </c>
      <c r="AP68">
        <v>3.5370972000000003</v>
      </c>
      <c r="AQ68">
        <v>16.701119999999996</v>
      </c>
      <c r="AR68">
        <v>15.072470400000002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23.479652007106665</v>
      </c>
      <c r="BB68">
        <f t="shared" ref="BB68:BB99" si="1">SUM(B68:AZ68)-BA68</f>
        <v>698.97120931102802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268.00293830346311</v>
      </c>
      <c r="M69">
        <v>29.949515931631147</v>
      </c>
      <c r="N69">
        <v>36.242780257285382</v>
      </c>
      <c r="O69">
        <v>0</v>
      </c>
      <c r="P69">
        <v>36.358189429618008</v>
      </c>
      <c r="Q69">
        <v>14.55605689958896</v>
      </c>
      <c r="R69">
        <v>21.209089099816975</v>
      </c>
      <c r="S69">
        <v>16.088472881844382</v>
      </c>
      <c r="T69">
        <v>0</v>
      </c>
      <c r="U69">
        <v>53.530240944228893</v>
      </c>
      <c r="V69">
        <v>5.5681321332574036</v>
      </c>
      <c r="W69">
        <v>10.246062248374109</v>
      </c>
      <c r="X69">
        <v>45.26151229780794</v>
      </c>
      <c r="Y69">
        <v>0</v>
      </c>
      <c r="Z69">
        <v>4.0214116799999999</v>
      </c>
      <c r="AA69">
        <v>13.088087999999997</v>
      </c>
      <c r="AB69">
        <v>12.121704815999999</v>
      </c>
      <c r="AC69">
        <v>8.9164694943999994</v>
      </c>
      <c r="AD69">
        <v>11.22633356</v>
      </c>
      <c r="AE69">
        <v>15.1671353808</v>
      </c>
      <c r="AF69">
        <v>9.0749999999999975</v>
      </c>
      <c r="AG69">
        <v>11.992443839999998</v>
      </c>
      <c r="AH69">
        <v>46.922145399999998</v>
      </c>
      <c r="AI69">
        <v>8.592240799999999</v>
      </c>
      <c r="AJ69">
        <v>0</v>
      </c>
      <c r="AK69">
        <v>15.571999999999997</v>
      </c>
      <c r="AL69">
        <v>0</v>
      </c>
      <c r="AM69">
        <v>4.9079790476190466</v>
      </c>
      <c r="AN69">
        <v>0.66954999999999998</v>
      </c>
      <c r="AO69">
        <v>8.1179279999999991</v>
      </c>
      <c r="AP69">
        <v>3.5370972000000003</v>
      </c>
      <c r="AQ69">
        <v>19.098039999999997</v>
      </c>
      <c r="AR69">
        <v>15.072470400000002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24.534156318570538</v>
      </c>
      <c r="BB69">
        <f t="shared" si="1"/>
        <v>730.36298883156462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268.00293830346311</v>
      </c>
      <c r="M70">
        <v>29.949515931631147</v>
      </c>
      <c r="N70">
        <v>36.242780257285382</v>
      </c>
      <c r="O70">
        <v>0</v>
      </c>
      <c r="P70">
        <v>36.358189429618008</v>
      </c>
      <c r="Q70">
        <v>14.55605689958896</v>
      </c>
      <c r="R70">
        <v>21.209089099816975</v>
      </c>
      <c r="S70">
        <v>16.088472881844382</v>
      </c>
      <c r="T70">
        <v>0</v>
      </c>
      <c r="U70">
        <v>53.530240944228893</v>
      </c>
      <c r="V70">
        <v>5.5681321332574036</v>
      </c>
      <c r="W70">
        <v>10.246062248374109</v>
      </c>
      <c r="X70">
        <v>45.26151229780794</v>
      </c>
      <c r="Y70">
        <v>0</v>
      </c>
      <c r="Z70">
        <v>4.0214116799999999</v>
      </c>
      <c r="AA70">
        <v>13.088087999999997</v>
      </c>
      <c r="AB70">
        <v>12.121704815999999</v>
      </c>
      <c r="AC70">
        <v>8.9164694943999994</v>
      </c>
      <c r="AD70">
        <v>11.22633356</v>
      </c>
      <c r="AE70">
        <v>15.1671353808</v>
      </c>
      <c r="AF70">
        <v>9.0749999999999975</v>
      </c>
      <c r="AG70">
        <v>11.992443839999998</v>
      </c>
      <c r="AH70">
        <v>46.922145399999998</v>
      </c>
      <c r="AI70">
        <v>8.592240799999999</v>
      </c>
      <c r="AJ70">
        <v>0</v>
      </c>
      <c r="AK70">
        <v>15.571999999999997</v>
      </c>
      <c r="AL70">
        <v>0</v>
      </c>
      <c r="AM70">
        <v>4.9079790476190466</v>
      </c>
      <c r="AN70">
        <v>0.66954999999999998</v>
      </c>
      <c r="AO70">
        <v>8.1179279999999991</v>
      </c>
      <c r="AP70">
        <v>3.5370972000000003</v>
      </c>
      <c r="AQ70">
        <v>19.098039999999997</v>
      </c>
      <c r="AR70">
        <v>15.072470400000002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24.534156318570538</v>
      </c>
      <c r="BB70">
        <f t="shared" si="1"/>
        <v>730.36298883156462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268.00293830346311</v>
      </c>
      <c r="M71">
        <v>29.949515931631147</v>
      </c>
      <c r="N71">
        <v>39.22957147464323</v>
      </c>
      <c r="O71">
        <v>0</v>
      </c>
      <c r="P71">
        <v>39.131834372217277</v>
      </c>
      <c r="Q71">
        <v>14.55605689958896</v>
      </c>
      <c r="R71">
        <v>21.209089099816975</v>
      </c>
      <c r="S71">
        <v>16.088472881844382</v>
      </c>
      <c r="T71">
        <v>0</v>
      </c>
      <c r="U71">
        <v>53.530240944228893</v>
      </c>
      <c r="V71">
        <v>5.5681321332574036</v>
      </c>
      <c r="W71">
        <v>10.246062248374109</v>
      </c>
      <c r="X71">
        <v>45.26151229780794</v>
      </c>
      <c r="Y71">
        <v>0</v>
      </c>
      <c r="Z71">
        <v>4.0214116799999999</v>
      </c>
      <c r="AA71">
        <v>13.088087999999997</v>
      </c>
      <c r="AB71">
        <v>12.121704815999999</v>
      </c>
      <c r="AC71">
        <v>8.9164694943999994</v>
      </c>
      <c r="AD71">
        <v>11.22633356</v>
      </c>
      <c r="AE71">
        <v>15.1671353808</v>
      </c>
      <c r="AF71">
        <v>9.0749999999999975</v>
      </c>
      <c r="AG71">
        <v>11.992443839999998</v>
      </c>
      <c r="AH71">
        <v>46.922145399999998</v>
      </c>
      <c r="AI71">
        <v>8.592240799999999</v>
      </c>
      <c r="AJ71">
        <v>0</v>
      </c>
      <c r="AK71">
        <v>15.571999999999997</v>
      </c>
      <c r="AL71">
        <v>0</v>
      </c>
      <c r="AM71">
        <v>4.9079790476190466</v>
      </c>
      <c r="AN71">
        <v>0.66954999999999998</v>
      </c>
      <c r="AO71">
        <v>8.1179279999999991</v>
      </c>
      <c r="AP71">
        <v>3.5370972000000003</v>
      </c>
      <c r="AQ71">
        <v>19.098039999999997</v>
      </c>
      <c r="AR71">
        <v>15.072470400000002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24.721370647191456</v>
      </c>
      <c r="BB71">
        <f t="shared" si="1"/>
        <v>735.93621066290098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9.93</v>
      </c>
      <c r="H72">
        <v>0</v>
      </c>
      <c r="I72">
        <v>0</v>
      </c>
      <c r="J72">
        <v>0</v>
      </c>
      <c r="K72">
        <v>0</v>
      </c>
      <c r="L72">
        <v>268.00293830346311</v>
      </c>
      <c r="M72">
        <v>29.949515931631147</v>
      </c>
      <c r="N72">
        <v>39.22957147464323</v>
      </c>
      <c r="O72">
        <v>0</v>
      </c>
      <c r="P72">
        <v>39.131834372217277</v>
      </c>
      <c r="Q72">
        <v>17.368914852652257</v>
      </c>
      <c r="R72">
        <v>24.142072735620832</v>
      </c>
      <c r="S72">
        <v>18.945673996642757</v>
      </c>
      <c r="T72">
        <v>0</v>
      </c>
      <c r="U72">
        <v>53.530240944228893</v>
      </c>
      <c r="V72">
        <v>5.5681321332574036</v>
      </c>
      <c r="W72">
        <v>10.246062248374109</v>
      </c>
      <c r="X72">
        <v>45.26151229780794</v>
      </c>
      <c r="Y72">
        <v>0</v>
      </c>
      <c r="Z72">
        <v>4.0214116799999999</v>
      </c>
      <c r="AA72">
        <v>13.088087999999997</v>
      </c>
      <c r="AB72">
        <v>12.121704815999999</v>
      </c>
      <c r="AC72">
        <v>8.9164694943999994</v>
      </c>
      <c r="AD72">
        <v>11.22633356</v>
      </c>
      <c r="AE72">
        <v>15.1671353808</v>
      </c>
      <c r="AF72">
        <v>9.0749999999999975</v>
      </c>
      <c r="AG72">
        <v>11.992443839999998</v>
      </c>
      <c r="AH72">
        <v>46.922145399999998</v>
      </c>
      <c r="AI72">
        <v>8.592240799999999</v>
      </c>
      <c r="AJ72">
        <v>0</v>
      </c>
      <c r="AK72">
        <v>15.571999999999997</v>
      </c>
      <c r="AL72">
        <v>0</v>
      </c>
      <c r="AM72">
        <v>4.9079790476190466</v>
      </c>
      <c r="AN72">
        <v>0.66954999999999998</v>
      </c>
      <c r="AO72">
        <v>8.1179279999999991</v>
      </c>
      <c r="AP72">
        <v>3.5370972000000003</v>
      </c>
      <c r="AQ72">
        <v>19.098039999999997</v>
      </c>
      <c r="AR72">
        <v>15.072470400000002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25.323694535095925</v>
      </c>
      <c r="BB72">
        <f t="shared" si="1"/>
        <v>753.86692947866209</v>
      </c>
    </row>
    <row r="73" spans="1:54">
      <c r="A73" t="s">
        <v>115</v>
      </c>
      <c r="B73">
        <v>0</v>
      </c>
      <c r="C73">
        <v>0</v>
      </c>
      <c r="D73">
        <v>2.9</v>
      </c>
      <c r="E73">
        <v>0</v>
      </c>
      <c r="F73">
        <v>0</v>
      </c>
      <c r="G73">
        <v>6.67</v>
      </c>
      <c r="H73">
        <v>0</v>
      </c>
      <c r="I73">
        <v>0</v>
      </c>
      <c r="J73">
        <v>0</v>
      </c>
      <c r="K73">
        <v>0</v>
      </c>
      <c r="L73">
        <v>268.00293830346311</v>
      </c>
      <c r="M73">
        <v>29.949515931631147</v>
      </c>
      <c r="N73">
        <v>39.22957147464323</v>
      </c>
      <c r="O73">
        <v>0</v>
      </c>
      <c r="P73">
        <v>39.131834372217277</v>
      </c>
      <c r="Q73">
        <v>17.368914852652257</v>
      </c>
      <c r="R73">
        <v>24.142072735620832</v>
      </c>
      <c r="S73">
        <v>18.945673996642757</v>
      </c>
      <c r="T73">
        <v>0</v>
      </c>
      <c r="U73">
        <v>53.530240944228893</v>
      </c>
      <c r="V73">
        <v>5.5681321332574036</v>
      </c>
      <c r="W73">
        <v>10.246062248374109</v>
      </c>
      <c r="X73">
        <v>45.26151229780794</v>
      </c>
      <c r="Y73">
        <v>0</v>
      </c>
      <c r="Z73">
        <v>6.032117519999999</v>
      </c>
      <c r="AA73">
        <v>13.088087999999997</v>
      </c>
      <c r="AB73">
        <v>12.121704815999999</v>
      </c>
      <c r="AC73">
        <v>8.9164694943999994</v>
      </c>
      <c r="AD73">
        <v>11.22633356</v>
      </c>
      <c r="AE73">
        <v>15.1671353808</v>
      </c>
      <c r="AF73">
        <v>9.0749999999999975</v>
      </c>
      <c r="AG73">
        <v>11.992443839999998</v>
      </c>
      <c r="AH73">
        <v>46.922145399999998</v>
      </c>
      <c r="AI73">
        <v>9.7639099999999992</v>
      </c>
      <c r="AJ73">
        <v>0</v>
      </c>
      <c r="AK73">
        <v>15.571999999999997</v>
      </c>
      <c r="AL73">
        <v>0</v>
      </c>
      <c r="AM73">
        <v>4.9079790476190466</v>
      </c>
      <c r="AN73">
        <v>0.66954999999999998</v>
      </c>
      <c r="AO73">
        <v>8.1179279999999991</v>
      </c>
      <c r="AP73">
        <v>3.5370972000000003</v>
      </c>
      <c r="AQ73">
        <v>19.098039999999997</v>
      </c>
      <c r="AR73">
        <v>15.072470400000002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25.415421723895932</v>
      </c>
      <c r="BB73">
        <f t="shared" si="1"/>
        <v>756.59757732986202</v>
      </c>
    </row>
    <row r="74" spans="1:54">
      <c r="A74" t="s">
        <v>116</v>
      </c>
      <c r="B74">
        <v>0</v>
      </c>
      <c r="C74">
        <v>0</v>
      </c>
      <c r="D74">
        <v>2.9</v>
      </c>
      <c r="E74">
        <v>0</v>
      </c>
      <c r="F74">
        <v>0</v>
      </c>
      <c r="G74">
        <v>3.41</v>
      </c>
      <c r="H74">
        <v>0</v>
      </c>
      <c r="I74">
        <v>0</v>
      </c>
      <c r="J74">
        <v>0</v>
      </c>
      <c r="K74">
        <v>0</v>
      </c>
      <c r="L74">
        <v>268.00293830346311</v>
      </c>
      <c r="M74">
        <v>29.949515931631147</v>
      </c>
      <c r="N74">
        <v>39.22957147464323</v>
      </c>
      <c r="O74">
        <v>0</v>
      </c>
      <c r="P74">
        <v>39.131834372217277</v>
      </c>
      <c r="Q74">
        <v>17.368914852652257</v>
      </c>
      <c r="R74">
        <v>24.142072735620832</v>
      </c>
      <c r="S74">
        <v>18.945673996642757</v>
      </c>
      <c r="T74">
        <v>0</v>
      </c>
      <c r="U74">
        <v>53.530240944228893</v>
      </c>
      <c r="V74">
        <v>5.5681321332574036</v>
      </c>
      <c r="W74">
        <v>10.246062248374109</v>
      </c>
      <c r="X74">
        <v>45.26151229780794</v>
      </c>
      <c r="Y74">
        <v>0</v>
      </c>
      <c r="Z74">
        <v>6.032117519999999</v>
      </c>
      <c r="AA74">
        <v>13.088087999999997</v>
      </c>
      <c r="AB74">
        <v>12.121704815999999</v>
      </c>
      <c r="AC74">
        <v>8.9164694943999994</v>
      </c>
      <c r="AD74">
        <v>11.22633356</v>
      </c>
      <c r="AE74">
        <v>15.1671353808</v>
      </c>
      <c r="AF74">
        <v>9.0749999999999975</v>
      </c>
      <c r="AG74">
        <v>11.992443839999998</v>
      </c>
      <c r="AH74">
        <v>46.922145399999998</v>
      </c>
      <c r="AI74">
        <v>9.7639099999999992</v>
      </c>
      <c r="AJ74">
        <v>0</v>
      </c>
      <c r="AK74">
        <v>15.571999999999997</v>
      </c>
      <c r="AL74">
        <v>0</v>
      </c>
      <c r="AM74">
        <v>4.9079790476190466</v>
      </c>
      <c r="AN74">
        <v>0.66954999999999998</v>
      </c>
      <c r="AO74">
        <v>8.1179279999999991</v>
      </c>
      <c r="AP74">
        <v>3.5370972000000003</v>
      </c>
      <c r="AQ74">
        <v>19.098039999999997</v>
      </c>
      <c r="AR74">
        <v>15.072470400000002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25.309471723895932</v>
      </c>
      <c r="BB74">
        <f t="shared" si="1"/>
        <v>753.44352732986204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0.15</v>
      </c>
      <c r="H75">
        <v>0</v>
      </c>
      <c r="I75">
        <v>0</v>
      </c>
      <c r="J75">
        <v>0</v>
      </c>
      <c r="K75">
        <v>0</v>
      </c>
      <c r="L75">
        <v>268.00293830346311</v>
      </c>
      <c r="M75">
        <v>26.688131163122254</v>
      </c>
      <c r="N75">
        <v>36.242780257285382</v>
      </c>
      <c r="O75">
        <v>0</v>
      </c>
      <c r="P75">
        <v>37.970394187406043</v>
      </c>
      <c r="Q75">
        <v>9.6674117647058821</v>
      </c>
      <c r="R75">
        <v>24.142072735620832</v>
      </c>
      <c r="S75">
        <v>18.945673996642757</v>
      </c>
      <c r="T75">
        <v>0</v>
      </c>
      <c r="U75">
        <v>53.530240944228893</v>
      </c>
      <c r="V75">
        <v>5.5681321332574036</v>
      </c>
      <c r="W75">
        <v>10.246062248374109</v>
      </c>
      <c r="X75">
        <v>45.26151229780794</v>
      </c>
      <c r="Y75">
        <v>0</v>
      </c>
      <c r="Z75">
        <v>6.032117519999999</v>
      </c>
      <c r="AA75">
        <v>13.088087999999997</v>
      </c>
      <c r="AB75">
        <v>12.121704815999999</v>
      </c>
      <c r="AC75">
        <v>8.9164694943999994</v>
      </c>
      <c r="AD75">
        <v>11.22633356</v>
      </c>
      <c r="AE75">
        <v>15.1671353808</v>
      </c>
      <c r="AF75">
        <v>9.0749999999999975</v>
      </c>
      <c r="AG75">
        <v>11.992443839999998</v>
      </c>
      <c r="AH75">
        <v>46.922145399999998</v>
      </c>
      <c r="AI75">
        <v>9.7639099999999992</v>
      </c>
      <c r="AJ75">
        <v>0</v>
      </c>
      <c r="AK75">
        <v>15.571999999999997</v>
      </c>
      <c r="AL75">
        <v>0</v>
      </c>
      <c r="AM75">
        <v>4.9079790476190466</v>
      </c>
      <c r="AN75">
        <v>0.66954999999999998</v>
      </c>
      <c r="AO75">
        <v>8.1179279999999991</v>
      </c>
      <c r="AP75">
        <v>3.5370972000000003</v>
      </c>
      <c r="AQ75">
        <v>19.098039999999997</v>
      </c>
      <c r="AR75">
        <v>16.088591999999998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24.651184048238257</v>
      </c>
      <c r="BB75">
        <f t="shared" si="1"/>
        <v>733.84681734689525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</v>
      </c>
      <c r="H76">
        <v>0</v>
      </c>
      <c r="I76">
        <v>0</v>
      </c>
      <c r="J76">
        <v>0</v>
      </c>
      <c r="K76">
        <v>0</v>
      </c>
      <c r="L76">
        <v>350.00508906404878</v>
      </c>
      <c r="M76">
        <v>26.688131163122254</v>
      </c>
      <c r="N76">
        <v>36.242780257285382</v>
      </c>
      <c r="O76">
        <v>0</v>
      </c>
      <c r="P76">
        <v>37.970394187406043</v>
      </c>
      <c r="Q76">
        <v>9.6674117647058821</v>
      </c>
      <c r="R76">
        <v>24.142072735620832</v>
      </c>
      <c r="S76">
        <v>18.945673996642757</v>
      </c>
      <c r="T76">
        <v>0</v>
      </c>
      <c r="U76">
        <v>53.530240944228893</v>
      </c>
      <c r="V76">
        <v>5.5681321332574036</v>
      </c>
      <c r="W76">
        <v>10.246062248374109</v>
      </c>
      <c r="X76">
        <v>45.26151229780794</v>
      </c>
      <c r="Y76">
        <v>0</v>
      </c>
      <c r="Z76">
        <v>6.032117519999999</v>
      </c>
      <c r="AA76">
        <v>13.088087999999997</v>
      </c>
      <c r="AB76">
        <v>12.121704815999999</v>
      </c>
      <c r="AC76">
        <v>8.9164694943999994</v>
      </c>
      <c r="AD76">
        <v>11.22633356</v>
      </c>
      <c r="AE76">
        <v>15.1671353808</v>
      </c>
      <c r="AF76">
        <v>9.0749999999999975</v>
      </c>
      <c r="AG76">
        <v>11.992443839999998</v>
      </c>
      <c r="AH76">
        <v>46.922145399999998</v>
      </c>
      <c r="AI76">
        <v>9.7639099999999992</v>
      </c>
      <c r="AJ76">
        <v>0</v>
      </c>
      <c r="AK76">
        <v>15.571999999999997</v>
      </c>
      <c r="AL76">
        <v>0</v>
      </c>
      <c r="AM76">
        <v>4.9079790476190466</v>
      </c>
      <c r="AN76">
        <v>0.66954999999999998</v>
      </c>
      <c r="AO76">
        <v>8.1179279999999991</v>
      </c>
      <c r="AP76">
        <v>3.5370972000000003</v>
      </c>
      <c r="AQ76">
        <v>19.098039999999997</v>
      </c>
      <c r="AR76">
        <v>16.088591999999998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27.316253932165488</v>
      </c>
      <c r="BB76">
        <f t="shared" si="1"/>
        <v>813.18389822355368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0.15</v>
      </c>
      <c r="H77">
        <v>0</v>
      </c>
      <c r="I77">
        <v>0</v>
      </c>
      <c r="J77">
        <v>0</v>
      </c>
      <c r="K77">
        <v>2.9456710545245288</v>
      </c>
      <c r="L77">
        <v>460.93221783611853</v>
      </c>
      <c r="M77">
        <v>26.688131163122254</v>
      </c>
      <c r="N77">
        <v>36.242780257285382</v>
      </c>
      <c r="O77">
        <v>0</v>
      </c>
      <c r="P77">
        <v>37.970394187406043</v>
      </c>
      <c r="Q77">
        <v>6.781446287850466</v>
      </c>
      <c r="R77">
        <v>13.342207011396011</v>
      </c>
      <c r="S77">
        <v>8.3637777272727281</v>
      </c>
      <c r="T77">
        <v>0</v>
      </c>
      <c r="U77">
        <v>53.530240944228893</v>
      </c>
      <c r="V77">
        <v>5.5681321332574036</v>
      </c>
      <c r="W77">
        <v>10.246062248374109</v>
      </c>
      <c r="X77">
        <v>45.26151229780794</v>
      </c>
      <c r="Y77">
        <v>0</v>
      </c>
      <c r="Z77">
        <v>6.032117519999999</v>
      </c>
      <c r="AA77">
        <v>13.088087999999997</v>
      </c>
      <c r="AB77">
        <v>12.121704815999999</v>
      </c>
      <c r="AC77">
        <v>8.9164694943999994</v>
      </c>
      <c r="AD77">
        <v>11.22633356</v>
      </c>
      <c r="AE77">
        <v>15.1671353808</v>
      </c>
      <c r="AF77">
        <v>9.0749999999999975</v>
      </c>
      <c r="AG77">
        <v>11.992443839999998</v>
      </c>
      <c r="AH77">
        <v>46.922145399999998</v>
      </c>
      <c r="AI77">
        <v>9.7639099999999992</v>
      </c>
      <c r="AJ77">
        <v>0</v>
      </c>
      <c r="AK77">
        <v>15.571999999999997</v>
      </c>
      <c r="AL77">
        <v>0</v>
      </c>
      <c r="AM77">
        <v>4.9079790476190466</v>
      </c>
      <c r="AN77">
        <v>0.66954999999999998</v>
      </c>
      <c r="AO77">
        <v>8.1179279999999991</v>
      </c>
      <c r="AP77">
        <v>3.5370972000000003</v>
      </c>
      <c r="AQ77">
        <v>19.098039999999997</v>
      </c>
      <c r="AR77">
        <v>16.088591999999998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30.228418563774326</v>
      </c>
      <c r="BB77">
        <f t="shared" si="1"/>
        <v>899.87680594808899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0.15</v>
      </c>
      <c r="H78">
        <v>0</v>
      </c>
      <c r="I78">
        <v>0</v>
      </c>
      <c r="J78">
        <v>0</v>
      </c>
      <c r="K78">
        <v>2.9456710545245288</v>
      </c>
      <c r="L78">
        <v>460.93221783611853</v>
      </c>
      <c r="M78">
        <v>26.688131163122254</v>
      </c>
      <c r="N78">
        <v>36.242780257285382</v>
      </c>
      <c r="O78">
        <v>0</v>
      </c>
      <c r="P78">
        <v>37.970394187406043</v>
      </c>
      <c r="Q78">
        <v>6.781446287850466</v>
      </c>
      <c r="R78">
        <v>13.342207011396011</v>
      </c>
      <c r="S78">
        <v>8.3637777272727281</v>
      </c>
      <c r="T78">
        <v>0</v>
      </c>
      <c r="U78">
        <v>53.530240944228893</v>
      </c>
      <c r="V78">
        <v>5.5681321332574036</v>
      </c>
      <c r="W78">
        <v>10.246062248374109</v>
      </c>
      <c r="X78">
        <v>45.26151229780794</v>
      </c>
      <c r="Y78">
        <v>0</v>
      </c>
      <c r="Z78">
        <v>6.032117519999999</v>
      </c>
      <c r="AA78">
        <v>13.088087999999997</v>
      </c>
      <c r="AB78">
        <v>12.121704815999999</v>
      </c>
      <c r="AC78">
        <v>8.9164694943999994</v>
      </c>
      <c r="AD78">
        <v>11.22633356</v>
      </c>
      <c r="AE78">
        <v>15.1671353808</v>
      </c>
      <c r="AF78">
        <v>9.0749999999999975</v>
      </c>
      <c r="AG78">
        <v>11.992443839999998</v>
      </c>
      <c r="AH78">
        <v>46.922145399999998</v>
      </c>
      <c r="AI78">
        <v>9.7639099999999992</v>
      </c>
      <c r="AJ78">
        <v>0</v>
      </c>
      <c r="AK78">
        <v>15.571999999999997</v>
      </c>
      <c r="AL78">
        <v>0</v>
      </c>
      <c r="AM78">
        <v>4.9079790476190466</v>
      </c>
      <c r="AN78">
        <v>0.66954999999999998</v>
      </c>
      <c r="AO78">
        <v>8.1179279999999991</v>
      </c>
      <c r="AP78">
        <v>3.5370972000000003</v>
      </c>
      <c r="AQ78">
        <v>19.098039999999997</v>
      </c>
      <c r="AR78">
        <v>16.088591999999998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30.228418563774326</v>
      </c>
      <c r="BB78">
        <f t="shared" si="1"/>
        <v>899.87680594808899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0.15</v>
      </c>
      <c r="H79">
        <v>0</v>
      </c>
      <c r="I79">
        <v>0</v>
      </c>
      <c r="J79">
        <v>0</v>
      </c>
      <c r="K79">
        <v>2.9456710545245288</v>
      </c>
      <c r="L79">
        <v>460.93221783611853</v>
      </c>
      <c r="M79">
        <v>26.688131163122254</v>
      </c>
      <c r="N79">
        <v>36.242780257285382</v>
      </c>
      <c r="O79">
        <v>0</v>
      </c>
      <c r="P79">
        <v>37.970394187406043</v>
      </c>
      <c r="Q79">
        <v>6.781446287850466</v>
      </c>
      <c r="R79">
        <v>13.342207011396011</v>
      </c>
      <c r="S79">
        <v>8.3637777272727281</v>
      </c>
      <c r="T79">
        <v>0</v>
      </c>
      <c r="U79">
        <v>53.530240944228893</v>
      </c>
      <c r="V79">
        <v>5.5681321332574036</v>
      </c>
      <c r="W79">
        <v>10.246062248374109</v>
      </c>
      <c r="X79">
        <v>45.26151229780794</v>
      </c>
      <c r="Y79">
        <v>0</v>
      </c>
      <c r="Z79">
        <v>6.032117519999999</v>
      </c>
      <c r="AA79">
        <v>13.209273999999999</v>
      </c>
      <c r="AB79">
        <v>12.555207079999997</v>
      </c>
      <c r="AC79">
        <v>9.3762988800000002</v>
      </c>
      <c r="AD79">
        <v>11.83425776</v>
      </c>
      <c r="AE79">
        <v>15.981150639999999</v>
      </c>
      <c r="AF79">
        <v>9.3774999999999977</v>
      </c>
      <c r="AG79">
        <v>11.992443839999998</v>
      </c>
      <c r="AH79">
        <v>47.459643660000005</v>
      </c>
      <c r="AI79">
        <v>9.7639099999999992</v>
      </c>
      <c r="AJ79">
        <v>0</v>
      </c>
      <c r="AK79">
        <v>15.571999999999997</v>
      </c>
      <c r="AL79">
        <v>0</v>
      </c>
      <c r="AM79">
        <v>5.1533779999999991</v>
      </c>
      <c r="AN79">
        <v>0.66954999999999998</v>
      </c>
      <c r="AO79">
        <v>8.1179279999999991</v>
      </c>
      <c r="AP79">
        <v>3.5370972000000003</v>
      </c>
      <c r="AQ79">
        <v>19.098039999999997</v>
      </c>
      <c r="AR79">
        <v>15.072470400000002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30.309855446339412</v>
      </c>
      <c r="BB79">
        <f t="shared" si="1"/>
        <v>902.30110178670498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0.15</v>
      </c>
      <c r="H80">
        <v>0</v>
      </c>
      <c r="I80">
        <v>0</v>
      </c>
      <c r="J80">
        <v>0</v>
      </c>
      <c r="K80">
        <v>2.9456710545245288</v>
      </c>
      <c r="L80">
        <v>460.93221783611853</v>
      </c>
      <c r="M80">
        <v>26.688131163122254</v>
      </c>
      <c r="N80">
        <v>36.242780257285382</v>
      </c>
      <c r="O80">
        <v>0</v>
      </c>
      <c r="P80">
        <v>37.970394187406043</v>
      </c>
      <c r="Q80">
        <v>6.781446287850466</v>
      </c>
      <c r="R80">
        <v>13.342207011396011</v>
      </c>
      <c r="S80">
        <v>8.3637777272727281</v>
      </c>
      <c r="T80">
        <v>0</v>
      </c>
      <c r="U80">
        <v>53.530240944228893</v>
      </c>
      <c r="V80">
        <v>5.5681321332574036</v>
      </c>
      <c r="W80">
        <v>10.246062248374109</v>
      </c>
      <c r="X80">
        <v>45.26151229780794</v>
      </c>
      <c r="Y80">
        <v>0</v>
      </c>
      <c r="Z80">
        <v>6.032117519999999</v>
      </c>
      <c r="AA80">
        <v>13.209273999999999</v>
      </c>
      <c r="AB80">
        <v>12.555207079999997</v>
      </c>
      <c r="AC80">
        <v>9.3762988800000002</v>
      </c>
      <c r="AD80">
        <v>11.83425776</v>
      </c>
      <c r="AE80">
        <v>15.981150639999999</v>
      </c>
      <c r="AF80">
        <v>9.3774999999999977</v>
      </c>
      <c r="AG80">
        <v>11.992443839999998</v>
      </c>
      <c r="AH80">
        <v>47.459643660000005</v>
      </c>
      <c r="AI80">
        <v>20.308932799999997</v>
      </c>
      <c r="AJ80">
        <v>0</v>
      </c>
      <c r="AK80">
        <v>15.571999999999997</v>
      </c>
      <c r="AL80">
        <v>0</v>
      </c>
      <c r="AM80">
        <v>5.1533779999999991</v>
      </c>
      <c r="AN80">
        <v>0.66954999999999998</v>
      </c>
      <c r="AO80">
        <v>8.1179279999999991</v>
      </c>
      <c r="AP80">
        <v>3.5370972000000003</v>
      </c>
      <c r="AQ80">
        <v>19.098039999999997</v>
      </c>
      <c r="AR80">
        <v>15.072470400000002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30.652568840739413</v>
      </c>
      <c r="BB80">
        <f t="shared" si="1"/>
        <v>912.50341119230495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0.15</v>
      </c>
      <c r="H81">
        <v>0</v>
      </c>
      <c r="I81">
        <v>0</v>
      </c>
      <c r="J81">
        <v>0</v>
      </c>
      <c r="K81">
        <v>2.9456710545245288</v>
      </c>
      <c r="L81">
        <v>460.93221783611853</v>
      </c>
      <c r="M81">
        <v>26.688131163122254</v>
      </c>
      <c r="N81">
        <v>36.242780257285382</v>
      </c>
      <c r="O81">
        <v>0</v>
      </c>
      <c r="P81">
        <v>37.970394187406043</v>
      </c>
      <c r="Q81">
        <v>6.781446287850466</v>
      </c>
      <c r="R81">
        <v>13.342207011396011</v>
      </c>
      <c r="S81">
        <v>8.3637777272727281</v>
      </c>
      <c r="T81">
        <v>0</v>
      </c>
      <c r="U81">
        <v>50.081413848784194</v>
      </c>
      <c r="V81">
        <v>5.5681321332574036</v>
      </c>
      <c r="W81">
        <v>10.246062248374109</v>
      </c>
      <c r="X81">
        <v>45.26151229780794</v>
      </c>
      <c r="Y81">
        <v>0</v>
      </c>
      <c r="Z81">
        <v>6.032117519999999</v>
      </c>
      <c r="AA81">
        <v>13.209273999999999</v>
      </c>
      <c r="AB81">
        <v>12.555207079999997</v>
      </c>
      <c r="AC81">
        <v>9.3762988800000002</v>
      </c>
      <c r="AD81">
        <v>11.83425776</v>
      </c>
      <c r="AE81">
        <v>15.981150639999999</v>
      </c>
      <c r="AF81">
        <v>9.3774999999999977</v>
      </c>
      <c r="AG81">
        <v>11.992443839999998</v>
      </c>
      <c r="AH81">
        <v>47.459643660000005</v>
      </c>
      <c r="AI81">
        <v>20.308932799999997</v>
      </c>
      <c r="AJ81">
        <v>0</v>
      </c>
      <c r="AK81">
        <v>15.571999999999997</v>
      </c>
      <c r="AL81">
        <v>0</v>
      </c>
      <c r="AM81">
        <v>5.1533779999999991</v>
      </c>
      <c r="AN81">
        <v>0.66954999999999998</v>
      </c>
      <c r="AO81">
        <v>8.1179279999999991</v>
      </c>
      <c r="AP81">
        <v>3.5370972000000003</v>
      </c>
      <c r="AQ81">
        <v>19.098039999999997</v>
      </c>
      <c r="AR81">
        <v>15.072470400000002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30.5404819601413</v>
      </c>
      <c r="BB81">
        <f t="shared" si="1"/>
        <v>909.16667097745824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0.15</v>
      </c>
      <c r="H82">
        <v>0</v>
      </c>
      <c r="I82">
        <v>0</v>
      </c>
      <c r="J82">
        <v>0</v>
      </c>
      <c r="K82">
        <v>2.9456710545245288</v>
      </c>
      <c r="L82">
        <v>460.93221783611853</v>
      </c>
      <c r="M82">
        <v>26.688131163122254</v>
      </c>
      <c r="N82">
        <v>36.242780257285382</v>
      </c>
      <c r="O82">
        <v>0</v>
      </c>
      <c r="P82">
        <v>37.970394187406043</v>
      </c>
      <c r="Q82">
        <v>6.781446287850466</v>
      </c>
      <c r="R82">
        <v>13.342207011396011</v>
      </c>
      <c r="S82">
        <v>8.3637777272727281</v>
      </c>
      <c r="T82">
        <v>0</v>
      </c>
      <c r="U82">
        <v>46.626244516984592</v>
      </c>
      <c r="V82">
        <v>5.5681321332574036</v>
      </c>
      <c r="W82">
        <v>10.246062248374109</v>
      </c>
      <c r="X82">
        <v>45.26151229780794</v>
      </c>
      <c r="Y82">
        <v>0</v>
      </c>
      <c r="Z82">
        <v>6.032117519999999</v>
      </c>
      <c r="AA82">
        <v>13.209273999999999</v>
      </c>
      <c r="AB82">
        <v>12.555207079999997</v>
      </c>
      <c r="AC82">
        <v>9.3762988800000002</v>
      </c>
      <c r="AD82">
        <v>11.83425776</v>
      </c>
      <c r="AE82">
        <v>15.981150639999999</v>
      </c>
      <c r="AF82">
        <v>9.3774999999999977</v>
      </c>
      <c r="AG82">
        <v>11.992443839999998</v>
      </c>
      <c r="AH82">
        <v>47.459643660000005</v>
      </c>
      <c r="AI82">
        <v>20.308932799999997</v>
      </c>
      <c r="AJ82">
        <v>0</v>
      </c>
      <c r="AK82">
        <v>15.571999999999997</v>
      </c>
      <c r="AL82">
        <v>0</v>
      </c>
      <c r="AM82">
        <v>5.1533779999999991</v>
      </c>
      <c r="AN82">
        <v>0.66954999999999998</v>
      </c>
      <c r="AO82">
        <v>8.1179279999999991</v>
      </c>
      <c r="AP82">
        <v>3.5370972000000003</v>
      </c>
      <c r="AQ82">
        <v>19.098039999999997</v>
      </c>
      <c r="AR82">
        <v>15.072470400000002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30.428188956851791</v>
      </c>
      <c r="BB82">
        <f t="shared" si="1"/>
        <v>905.82379464894802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0.15</v>
      </c>
      <c r="H83">
        <v>0</v>
      </c>
      <c r="I83">
        <v>0</v>
      </c>
      <c r="J83">
        <v>0</v>
      </c>
      <c r="K83">
        <v>2.9456710545245288</v>
      </c>
      <c r="L83">
        <v>460.93221783611853</v>
      </c>
      <c r="M83">
        <v>26.688131163122254</v>
      </c>
      <c r="N83">
        <v>36.242780257285382</v>
      </c>
      <c r="O83">
        <v>0</v>
      </c>
      <c r="P83">
        <v>37.970394187406043</v>
      </c>
      <c r="Q83">
        <v>6.781446287850466</v>
      </c>
      <c r="R83">
        <v>13.342207011396011</v>
      </c>
      <c r="S83">
        <v>8.3637777272727281</v>
      </c>
      <c r="T83">
        <v>0</v>
      </c>
      <c r="U83">
        <v>42.829924478009779</v>
      </c>
      <c r="V83">
        <v>5.5681321332574036</v>
      </c>
      <c r="W83">
        <v>10.246062248374109</v>
      </c>
      <c r="X83">
        <v>45.26151229780794</v>
      </c>
      <c r="Y83">
        <v>0</v>
      </c>
      <c r="Z83">
        <v>6.032117519999999</v>
      </c>
      <c r="AA83">
        <v>13.209273999999999</v>
      </c>
      <c r="AB83">
        <v>12.555207079999997</v>
      </c>
      <c r="AC83">
        <v>9.3762988800000002</v>
      </c>
      <c r="AD83">
        <v>11.83425776</v>
      </c>
      <c r="AE83">
        <v>15.981150639999999</v>
      </c>
      <c r="AF83">
        <v>9.3774999999999977</v>
      </c>
      <c r="AG83">
        <v>11.992443839999998</v>
      </c>
      <c r="AH83">
        <v>47.459643660000005</v>
      </c>
      <c r="AI83">
        <v>20.308932799999997</v>
      </c>
      <c r="AJ83">
        <v>0</v>
      </c>
      <c r="AK83">
        <v>15.571999999999997</v>
      </c>
      <c r="AL83">
        <v>0</v>
      </c>
      <c r="AM83">
        <v>5.1533779999999991</v>
      </c>
      <c r="AN83">
        <v>0.66954999999999998</v>
      </c>
      <c r="AO83">
        <v>8.1179279999999991</v>
      </c>
      <c r="AP83">
        <v>3.5370972000000003</v>
      </c>
      <c r="AQ83">
        <v>19.098039999999997</v>
      </c>
      <c r="AR83">
        <v>16.088591999999998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30.337832430890913</v>
      </c>
      <c r="BB83">
        <f t="shared" si="1"/>
        <v>903.13395273593414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0.15</v>
      </c>
      <c r="H84">
        <v>0</v>
      </c>
      <c r="I84">
        <v>0</v>
      </c>
      <c r="J84">
        <v>0</v>
      </c>
      <c r="K84">
        <v>2.9456710545245288</v>
      </c>
      <c r="L84">
        <v>460.93221783611853</v>
      </c>
      <c r="M84">
        <v>26.688131163122254</v>
      </c>
      <c r="N84">
        <v>36.242780257285382</v>
      </c>
      <c r="O84">
        <v>0</v>
      </c>
      <c r="P84">
        <v>37.970394187406043</v>
      </c>
      <c r="Q84">
        <v>6.781446287850466</v>
      </c>
      <c r="R84">
        <v>13.342207011396011</v>
      </c>
      <c r="S84">
        <v>8.3637777272727281</v>
      </c>
      <c r="T84">
        <v>0</v>
      </c>
      <c r="U84">
        <v>42.829924478009779</v>
      </c>
      <c r="V84">
        <v>5.5681321332574036</v>
      </c>
      <c r="W84">
        <v>10.246062248374109</v>
      </c>
      <c r="X84">
        <v>45.26151229780794</v>
      </c>
      <c r="Y84">
        <v>0</v>
      </c>
      <c r="Z84">
        <v>6.032117519999999</v>
      </c>
      <c r="AA84">
        <v>13.209273999999999</v>
      </c>
      <c r="AB84">
        <v>12.555207079999997</v>
      </c>
      <c r="AC84">
        <v>9.3762988800000002</v>
      </c>
      <c r="AD84">
        <v>11.83425776</v>
      </c>
      <c r="AE84">
        <v>15.981150639999999</v>
      </c>
      <c r="AF84">
        <v>9.3774999999999977</v>
      </c>
      <c r="AG84">
        <v>11.992443839999998</v>
      </c>
      <c r="AH84">
        <v>47.459643660000005</v>
      </c>
      <c r="AI84">
        <v>20.308932799999997</v>
      </c>
      <c r="AJ84">
        <v>0</v>
      </c>
      <c r="AK84">
        <v>15.571999999999997</v>
      </c>
      <c r="AL84">
        <v>0</v>
      </c>
      <c r="AM84">
        <v>5.1533779999999991</v>
      </c>
      <c r="AN84">
        <v>0.66954999999999998</v>
      </c>
      <c r="AO84">
        <v>8.1179279999999991</v>
      </c>
      <c r="AP84">
        <v>3.5370972000000003</v>
      </c>
      <c r="AQ84">
        <v>19.098039999999997</v>
      </c>
      <c r="AR84">
        <v>16.088591999999998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30.337832430890913</v>
      </c>
      <c r="BB84">
        <f t="shared" si="1"/>
        <v>903.13395273593414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0.15</v>
      </c>
      <c r="H85">
        <v>0</v>
      </c>
      <c r="I85">
        <v>0</v>
      </c>
      <c r="J85">
        <v>0</v>
      </c>
      <c r="K85">
        <v>2.9456710545245288</v>
      </c>
      <c r="L85">
        <v>460.93221783611853</v>
      </c>
      <c r="M85">
        <v>26.688131163122254</v>
      </c>
      <c r="N85">
        <v>36.242780257285382</v>
      </c>
      <c r="O85">
        <v>0</v>
      </c>
      <c r="P85">
        <v>37.970394187406043</v>
      </c>
      <c r="Q85">
        <v>6.781446287850466</v>
      </c>
      <c r="R85">
        <v>13.342207011396011</v>
      </c>
      <c r="S85">
        <v>8.3637777272727281</v>
      </c>
      <c r="T85">
        <v>0</v>
      </c>
      <c r="U85">
        <v>42.829924478009779</v>
      </c>
      <c r="V85">
        <v>5.5681321332574036</v>
      </c>
      <c r="W85">
        <v>10.246062248374109</v>
      </c>
      <c r="X85">
        <v>45.26151229780794</v>
      </c>
      <c r="Y85">
        <v>0</v>
      </c>
      <c r="Z85">
        <v>6.032117519999999</v>
      </c>
      <c r="AA85">
        <v>13.209273999999999</v>
      </c>
      <c r="AB85">
        <v>12.555207079999997</v>
      </c>
      <c r="AC85">
        <v>9.3762988800000002</v>
      </c>
      <c r="AD85">
        <v>11.83425776</v>
      </c>
      <c r="AE85">
        <v>15.981150639999999</v>
      </c>
      <c r="AF85">
        <v>9.3774999999999977</v>
      </c>
      <c r="AG85">
        <v>11.992443839999998</v>
      </c>
      <c r="AH85">
        <v>47.459643660000005</v>
      </c>
      <c r="AI85">
        <v>20.308932799999997</v>
      </c>
      <c r="AJ85">
        <v>0</v>
      </c>
      <c r="AK85">
        <v>15.571999999999997</v>
      </c>
      <c r="AL85">
        <v>0</v>
      </c>
      <c r="AM85">
        <v>5.1533779999999991</v>
      </c>
      <c r="AN85">
        <v>0.66954999999999998</v>
      </c>
      <c r="AO85">
        <v>7.7571311999999999</v>
      </c>
      <c r="AP85">
        <v>3.5370972000000003</v>
      </c>
      <c r="AQ85">
        <v>19.098039999999997</v>
      </c>
      <c r="AR85">
        <v>15.072470400000002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30.293082582890918</v>
      </c>
      <c r="BB85">
        <f t="shared" si="1"/>
        <v>901.80178418393416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0.15</v>
      </c>
      <c r="H86">
        <v>0</v>
      </c>
      <c r="I86">
        <v>0</v>
      </c>
      <c r="J86">
        <v>0</v>
      </c>
      <c r="K86">
        <v>2.9456710545245288</v>
      </c>
      <c r="L86">
        <v>460.93221783611853</v>
      </c>
      <c r="M86">
        <v>26.688131163122254</v>
      </c>
      <c r="N86">
        <v>36.242780257285382</v>
      </c>
      <c r="O86">
        <v>0</v>
      </c>
      <c r="P86">
        <v>37.970394187406043</v>
      </c>
      <c r="Q86">
        <v>6.7418367868235292</v>
      </c>
      <c r="R86">
        <v>13.178676835978832</v>
      </c>
      <c r="S86">
        <v>8.2356610381355946</v>
      </c>
      <c r="T86">
        <v>0</v>
      </c>
      <c r="U86">
        <v>42.829924478009779</v>
      </c>
      <c r="V86">
        <v>5.5681321332574036</v>
      </c>
      <c r="W86">
        <v>10.246062248374109</v>
      </c>
      <c r="X86">
        <v>45.26151229780794</v>
      </c>
      <c r="Y86">
        <v>0</v>
      </c>
      <c r="Z86">
        <v>6.032117519999999</v>
      </c>
      <c r="AA86">
        <v>13.209273999999999</v>
      </c>
      <c r="AB86">
        <v>12.555207079999997</v>
      </c>
      <c r="AC86">
        <v>9.3762988800000002</v>
      </c>
      <c r="AD86">
        <v>11.83425776</v>
      </c>
      <c r="AE86">
        <v>15.981150639999999</v>
      </c>
      <c r="AF86">
        <v>9.3774999999999977</v>
      </c>
      <c r="AG86">
        <v>11.992443839999998</v>
      </c>
      <c r="AH86">
        <v>47.459643660000005</v>
      </c>
      <c r="AI86">
        <v>9.7639099999999992</v>
      </c>
      <c r="AJ86">
        <v>0</v>
      </c>
      <c r="AK86">
        <v>15.571999999999997</v>
      </c>
      <c r="AL86">
        <v>0</v>
      </c>
      <c r="AM86">
        <v>5.1533779999999991</v>
      </c>
      <c r="AN86">
        <v>0.66954999999999998</v>
      </c>
      <c r="AO86">
        <v>7.7571311999999999</v>
      </c>
      <c r="AP86">
        <v>3.5370972000000003</v>
      </c>
      <c r="AQ86">
        <v>19.098039999999997</v>
      </c>
      <c r="AR86">
        <v>15.072470400000002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29.939603656512539</v>
      </c>
      <c r="BB86">
        <f t="shared" si="1"/>
        <v>891.27898394473152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0.15</v>
      </c>
      <c r="H87">
        <v>0</v>
      </c>
      <c r="I87">
        <v>0</v>
      </c>
      <c r="J87">
        <v>0</v>
      </c>
      <c r="K87">
        <v>2.9456710545245288</v>
      </c>
      <c r="L87">
        <v>460.93221783611853</v>
      </c>
      <c r="M87">
        <v>26.688131163122254</v>
      </c>
      <c r="N87">
        <v>36.242780257285382</v>
      </c>
      <c r="O87">
        <v>0</v>
      </c>
      <c r="P87">
        <v>37.970394187406043</v>
      </c>
      <c r="Q87">
        <v>6.7418367868235292</v>
      </c>
      <c r="R87">
        <v>13.178676835978832</v>
      </c>
      <c r="S87">
        <v>8.2356610381355946</v>
      </c>
      <c r="T87">
        <v>0</v>
      </c>
      <c r="U87">
        <v>42.829924478009779</v>
      </c>
      <c r="V87">
        <v>5.5681321332574036</v>
      </c>
      <c r="W87">
        <v>10.333895705521471</v>
      </c>
      <c r="X87">
        <v>45.26151229780794</v>
      </c>
      <c r="Y87">
        <v>0</v>
      </c>
      <c r="Z87">
        <v>6.032117519999999</v>
      </c>
      <c r="AA87">
        <v>13.088087999999997</v>
      </c>
      <c r="AB87">
        <v>12.121704815999999</v>
      </c>
      <c r="AC87">
        <v>8.9164694943999994</v>
      </c>
      <c r="AD87">
        <v>11.22633356</v>
      </c>
      <c r="AE87">
        <v>15.1671353808</v>
      </c>
      <c r="AF87">
        <v>9.0749999999999975</v>
      </c>
      <c r="AG87">
        <v>11.992443839999998</v>
      </c>
      <c r="AH87">
        <v>46.922145399999998</v>
      </c>
      <c r="AI87">
        <v>8.9827972000000003</v>
      </c>
      <c r="AJ87">
        <v>0</v>
      </c>
      <c r="AK87">
        <v>15.571999999999997</v>
      </c>
      <c r="AL87">
        <v>0</v>
      </c>
      <c r="AM87">
        <v>4.9079790476190466</v>
      </c>
      <c r="AN87">
        <v>0.66954999999999998</v>
      </c>
      <c r="AO87">
        <v>7.7571311999999999</v>
      </c>
      <c r="AP87">
        <v>3.5370972000000003</v>
      </c>
      <c r="AQ87">
        <v>19.098039999999997</v>
      </c>
      <c r="AR87">
        <v>15.072470400000002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29.802611626870707</v>
      </c>
      <c r="BB87">
        <f t="shared" si="1"/>
        <v>887.20084231033979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0.15</v>
      </c>
      <c r="H88">
        <v>0</v>
      </c>
      <c r="I88">
        <v>0</v>
      </c>
      <c r="J88">
        <v>0</v>
      </c>
      <c r="K88">
        <v>2.9456710545245288</v>
      </c>
      <c r="L88">
        <v>460.93221783611853</v>
      </c>
      <c r="M88">
        <v>26.688131163122254</v>
      </c>
      <c r="N88">
        <v>36.242780257285382</v>
      </c>
      <c r="O88">
        <v>0</v>
      </c>
      <c r="P88">
        <v>37.970394187406043</v>
      </c>
      <c r="Q88">
        <v>6.7418367868235292</v>
      </c>
      <c r="R88">
        <v>13.178676835978832</v>
      </c>
      <c r="S88">
        <v>8.2356610381355946</v>
      </c>
      <c r="T88">
        <v>0</v>
      </c>
      <c r="U88">
        <v>42.829924478009779</v>
      </c>
      <c r="V88">
        <v>5.5681321332574036</v>
      </c>
      <c r="W88">
        <v>10.333895705521471</v>
      </c>
      <c r="X88">
        <v>45.26151229780794</v>
      </c>
      <c r="Y88">
        <v>0</v>
      </c>
      <c r="Z88">
        <v>6.032117519999999</v>
      </c>
      <c r="AA88">
        <v>13.088087999999997</v>
      </c>
      <c r="AB88">
        <v>12.121704815999999</v>
      </c>
      <c r="AC88">
        <v>8.9164694943999994</v>
      </c>
      <c r="AD88">
        <v>11.22633356</v>
      </c>
      <c r="AE88">
        <v>15.1671353808</v>
      </c>
      <c r="AF88">
        <v>9.0749999999999975</v>
      </c>
      <c r="AG88">
        <v>11.992443839999998</v>
      </c>
      <c r="AH88">
        <v>46.922145399999998</v>
      </c>
      <c r="AI88">
        <v>8.9827972000000003</v>
      </c>
      <c r="AJ88">
        <v>0</v>
      </c>
      <c r="AK88">
        <v>15.571999999999997</v>
      </c>
      <c r="AL88">
        <v>0</v>
      </c>
      <c r="AM88">
        <v>4.9079790476190466</v>
      </c>
      <c r="AN88">
        <v>0.66954999999999998</v>
      </c>
      <c r="AO88">
        <v>7.7571311999999999</v>
      </c>
      <c r="AP88">
        <v>3.5370972000000003</v>
      </c>
      <c r="AQ88">
        <v>19.098039999999997</v>
      </c>
      <c r="AR88">
        <v>15.072470400000002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29.802611626870707</v>
      </c>
      <c r="BB88">
        <f t="shared" si="1"/>
        <v>887.20084231033979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0.15</v>
      </c>
      <c r="H89">
        <v>0</v>
      </c>
      <c r="I89">
        <v>0</v>
      </c>
      <c r="J89">
        <v>0</v>
      </c>
      <c r="K89">
        <v>2.9456710545245288</v>
      </c>
      <c r="L89">
        <v>460.93221783611853</v>
      </c>
      <c r="M89">
        <v>26.688131163122254</v>
      </c>
      <c r="N89">
        <v>36.242780257285382</v>
      </c>
      <c r="O89">
        <v>0</v>
      </c>
      <c r="P89">
        <v>37.970394187406043</v>
      </c>
      <c r="Q89">
        <v>6.7509458778769371</v>
      </c>
      <c r="R89">
        <v>13.221143936705825</v>
      </c>
      <c r="S89">
        <v>8.2651065592635202</v>
      </c>
      <c r="T89">
        <v>0</v>
      </c>
      <c r="U89">
        <v>42.829924478009779</v>
      </c>
      <c r="V89">
        <v>5.5681321332574036</v>
      </c>
      <c r="W89">
        <v>10.333895705521471</v>
      </c>
      <c r="X89">
        <v>45.26151229780794</v>
      </c>
      <c r="Y89">
        <v>0</v>
      </c>
      <c r="Z89">
        <v>6.032117519999999</v>
      </c>
      <c r="AA89">
        <v>13.088087999999997</v>
      </c>
      <c r="AB89">
        <v>12.121704815999999</v>
      </c>
      <c r="AC89">
        <v>8.9164694943999994</v>
      </c>
      <c r="AD89">
        <v>11.22633356</v>
      </c>
      <c r="AE89">
        <v>15.1671353808</v>
      </c>
      <c r="AF89">
        <v>9.0749999999999975</v>
      </c>
      <c r="AG89">
        <v>11.992443839999998</v>
      </c>
      <c r="AH89">
        <v>46.922145399999998</v>
      </c>
      <c r="AI89">
        <v>8.9827972000000003</v>
      </c>
      <c r="AJ89">
        <v>0</v>
      </c>
      <c r="AK89">
        <v>15.571999999999997</v>
      </c>
      <c r="AL89">
        <v>0</v>
      </c>
      <c r="AM89">
        <v>4.9079790476190466</v>
      </c>
      <c r="AN89">
        <v>0.66954999999999998</v>
      </c>
      <c r="AO89">
        <v>7.7571311999999999</v>
      </c>
      <c r="AP89">
        <v>3.5370972000000003</v>
      </c>
      <c r="AQ89">
        <v>19.098039999999997</v>
      </c>
      <c r="AR89">
        <v>15.072470400000002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29.805245071810596</v>
      </c>
      <c r="BB89">
        <f t="shared" si="1"/>
        <v>887.2792305783081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0.15</v>
      </c>
      <c r="H90">
        <v>0</v>
      </c>
      <c r="I90">
        <v>0</v>
      </c>
      <c r="J90">
        <v>0</v>
      </c>
      <c r="K90">
        <v>2.9456710545245288</v>
      </c>
      <c r="L90">
        <v>460.93221783611853</v>
      </c>
      <c r="M90">
        <v>26.688131163122254</v>
      </c>
      <c r="N90">
        <v>36.242780257285382</v>
      </c>
      <c r="O90">
        <v>0</v>
      </c>
      <c r="P90">
        <v>37.970394187406043</v>
      </c>
      <c r="Q90">
        <v>6.7418367868235292</v>
      </c>
      <c r="R90">
        <v>13.178676835978832</v>
      </c>
      <c r="S90">
        <v>8.2356610381355946</v>
      </c>
      <c r="T90">
        <v>0</v>
      </c>
      <c r="U90">
        <v>42.829924478009779</v>
      </c>
      <c r="V90">
        <v>5.5681321332574036</v>
      </c>
      <c r="W90">
        <v>10.333895705521471</v>
      </c>
      <c r="X90">
        <v>45.26151229780794</v>
      </c>
      <c r="Y90">
        <v>0</v>
      </c>
      <c r="Z90">
        <v>6.032117519999999</v>
      </c>
      <c r="AA90">
        <v>13.088087999999997</v>
      </c>
      <c r="AB90">
        <v>12.121704815999999</v>
      </c>
      <c r="AC90">
        <v>8.9164694943999994</v>
      </c>
      <c r="AD90">
        <v>11.22633356</v>
      </c>
      <c r="AE90">
        <v>15.1671353808</v>
      </c>
      <c r="AF90">
        <v>9.0749999999999975</v>
      </c>
      <c r="AG90">
        <v>11.992443839999998</v>
      </c>
      <c r="AH90">
        <v>46.922145399999998</v>
      </c>
      <c r="AI90">
        <v>8.9827972000000003</v>
      </c>
      <c r="AJ90">
        <v>0</v>
      </c>
      <c r="AK90">
        <v>15.571999999999997</v>
      </c>
      <c r="AL90">
        <v>0</v>
      </c>
      <c r="AM90">
        <v>4.9079790476190466</v>
      </c>
      <c r="AN90">
        <v>0.66954999999999998</v>
      </c>
      <c r="AO90">
        <v>7.7571311999999999</v>
      </c>
      <c r="AP90">
        <v>3.5370972000000003</v>
      </c>
      <c r="AQ90">
        <v>19.098039999999997</v>
      </c>
      <c r="AR90">
        <v>15.072470400000002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29.802611626870707</v>
      </c>
      <c r="BB90">
        <f t="shared" si="1"/>
        <v>887.20084231033979</v>
      </c>
    </row>
    <row r="91" spans="1:54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0.15</v>
      </c>
      <c r="H91">
        <v>0</v>
      </c>
      <c r="I91">
        <v>0</v>
      </c>
      <c r="J91">
        <v>0</v>
      </c>
      <c r="K91">
        <v>2.9456710545245288</v>
      </c>
      <c r="L91">
        <v>460.93221783611853</v>
      </c>
      <c r="M91">
        <v>26.688131163122254</v>
      </c>
      <c r="N91">
        <v>36.242780257285382</v>
      </c>
      <c r="O91">
        <v>0</v>
      </c>
      <c r="P91">
        <v>37.970394187406043</v>
      </c>
      <c r="Q91">
        <v>6.7418367868235292</v>
      </c>
      <c r="R91">
        <v>13.178676835978832</v>
      </c>
      <c r="S91">
        <v>8.2356610381355946</v>
      </c>
      <c r="T91">
        <v>0</v>
      </c>
      <c r="U91">
        <v>42.283791765102926</v>
      </c>
      <c r="V91">
        <v>5.5681321332574036</v>
      </c>
      <c r="W91">
        <v>10.333895705521471</v>
      </c>
      <c r="X91">
        <v>45.26151229780794</v>
      </c>
      <c r="Y91">
        <v>0</v>
      </c>
      <c r="Z91">
        <v>6.032117519999999</v>
      </c>
      <c r="AA91">
        <v>13.209273999999999</v>
      </c>
      <c r="AB91">
        <v>12.555207079999997</v>
      </c>
      <c r="AC91">
        <v>9.3762988800000002</v>
      </c>
      <c r="AD91">
        <v>11.83425776</v>
      </c>
      <c r="AE91">
        <v>15.981150639999999</v>
      </c>
      <c r="AF91">
        <v>9.3774999999999977</v>
      </c>
      <c r="AG91">
        <v>11.992443839999998</v>
      </c>
      <c r="AH91">
        <v>47.459643660000005</v>
      </c>
      <c r="AI91">
        <v>8.9827972000000003</v>
      </c>
      <c r="AJ91">
        <v>0</v>
      </c>
      <c r="AK91">
        <v>15.571999999999997</v>
      </c>
      <c r="AL91">
        <v>0</v>
      </c>
      <c r="AM91">
        <v>5.1533779999999991</v>
      </c>
      <c r="AN91">
        <v>0.66954999999999998</v>
      </c>
      <c r="AO91">
        <v>7.7571311999999999</v>
      </c>
      <c r="AP91">
        <v>3.5370972000000003</v>
      </c>
      <c r="AQ91">
        <v>19.098039999999997</v>
      </c>
      <c r="AR91">
        <v>15.072470400000002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29.951323071561006</v>
      </c>
      <c r="BB91">
        <f t="shared" si="1"/>
        <v>891.62785247392367</v>
      </c>
    </row>
    <row r="92" spans="1:54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0.15</v>
      </c>
      <c r="H92">
        <v>0</v>
      </c>
      <c r="I92">
        <v>0</v>
      </c>
      <c r="J92">
        <v>0</v>
      </c>
      <c r="K92">
        <v>2.9456710545245288</v>
      </c>
      <c r="L92">
        <v>460.93221783611853</v>
      </c>
      <c r="M92">
        <v>26.688131163122254</v>
      </c>
      <c r="N92">
        <v>36.242780257285382</v>
      </c>
      <c r="O92">
        <v>0</v>
      </c>
      <c r="P92">
        <v>37.970394187406043</v>
      </c>
      <c r="Q92">
        <v>6.7418367868235292</v>
      </c>
      <c r="R92">
        <v>13.178676835978832</v>
      </c>
      <c r="S92">
        <v>8.2356610381355946</v>
      </c>
      <c r="T92">
        <v>0</v>
      </c>
      <c r="U92">
        <v>42.283791765102926</v>
      </c>
      <c r="V92">
        <v>5.5681321332574036</v>
      </c>
      <c r="W92">
        <v>10.333895705521471</v>
      </c>
      <c r="X92">
        <v>45.26151229780794</v>
      </c>
      <c r="Y92">
        <v>0</v>
      </c>
      <c r="Z92">
        <v>6.032117519999999</v>
      </c>
      <c r="AA92">
        <v>13.209273999999999</v>
      </c>
      <c r="AB92">
        <v>12.555207079999997</v>
      </c>
      <c r="AC92">
        <v>9.3762988800000002</v>
      </c>
      <c r="AD92">
        <v>11.83425776</v>
      </c>
      <c r="AE92">
        <v>15.981150639999999</v>
      </c>
      <c r="AF92">
        <v>9.3774999999999977</v>
      </c>
      <c r="AG92">
        <v>11.992443839999998</v>
      </c>
      <c r="AH92">
        <v>47.459643660000005</v>
      </c>
      <c r="AI92">
        <v>8.9827972000000003</v>
      </c>
      <c r="AJ92">
        <v>0</v>
      </c>
      <c r="AK92">
        <v>15.571999999999997</v>
      </c>
      <c r="AL92">
        <v>0</v>
      </c>
      <c r="AM92">
        <v>5.1533779999999991</v>
      </c>
      <c r="AN92">
        <v>0.66954999999999998</v>
      </c>
      <c r="AO92">
        <v>7.7571311999999999</v>
      </c>
      <c r="AP92">
        <v>3.5370972000000003</v>
      </c>
      <c r="AQ92">
        <v>19.098039999999997</v>
      </c>
      <c r="AR92">
        <v>15.072470400000002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29.951323071561006</v>
      </c>
      <c r="BB92">
        <f t="shared" si="1"/>
        <v>891.62785247392367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0.15</v>
      </c>
      <c r="H93">
        <v>0</v>
      </c>
      <c r="I93">
        <v>0</v>
      </c>
      <c r="J93">
        <v>0</v>
      </c>
      <c r="K93">
        <v>2.9456710545245288</v>
      </c>
      <c r="L93">
        <v>460.93221783611853</v>
      </c>
      <c r="M93">
        <v>26.688131163122254</v>
      </c>
      <c r="N93">
        <v>36.242780257285382</v>
      </c>
      <c r="O93">
        <v>0</v>
      </c>
      <c r="P93">
        <v>37.970394187406043</v>
      </c>
      <c r="Q93">
        <v>6.7632268874296431</v>
      </c>
      <c r="R93">
        <v>13.260441734767024</v>
      </c>
      <c r="S93">
        <v>8.301711977090493</v>
      </c>
      <c r="T93">
        <v>0</v>
      </c>
      <c r="U93">
        <v>42.283791765102926</v>
      </c>
      <c r="V93">
        <v>5.5681321332574036</v>
      </c>
      <c r="W93">
        <v>10.333895705521471</v>
      </c>
      <c r="X93">
        <v>45.26151229780794</v>
      </c>
      <c r="Y93">
        <v>0</v>
      </c>
      <c r="Z93">
        <v>6.032117519999999</v>
      </c>
      <c r="AA93">
        <v>13.209273999999999</v>
      </c>
      <c r="AB93">
        <v>12.555207079999997</v>
      </c>
      <c r="AC93">
        <v>9.3762988800000002</v>
      </c>
      <c r="AD93">
        <v>11.83425776</v>
      </c>
      <c r="AE93">
        <v>15.981150639999999</v>
      </c>
      <c r="AF93">
        <v>9.3774999999999977</v>
      </c>
      <c r="AG93">
        <v>11.992443839999998</v>
      </c>
      <c r="AH93">
        <v>47.459643660000005</v>
      </c>
      <c r="AI93">
        <v>8.9827972000000003</v>
      </c>
      <c r="AJ93">
        <v>0</v>
      </c>
      <c r="AK93">
        <v>15.571999999999997</v>
      </c>
      <c r="AL93">
        <v>0</v>
      </c>
      <c r="AM93">
        <v>5.1533779999999991</v>
      </c>
      <c r="AN93">
        <v>0.66954999999999998</v>
      </c>
      <c r="AO93">
        <v>7.7571311999999999</v>
      </c>
      <c r="AP93">
        <v>3.5370972000000003</v>
      </c>
      <c r="AQ93">
        <v>19.098039999999997</v>
      </c>
      <c r="AR93">
        <v>15.072470400000002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29.95682211954194</v>
      </c>
      <c r="BB93">
        <f t="shared" si="1"/>
        <v>891.79155936429174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0.15</v>
      </c>
      <c r="H94">
        <v>0</v>
      </c>
      <c r="I94">
        <v>0</v>
      </c>
      <c r="J94">
        <v>0</v>
      </c>
      <c r="K94">
        <v>2.9456710545245288</v>
      </c>
      <c r="L94">
        <v>460.93221783611853</v>
      </c>
      <c r="M94">
        <v>26.688131163122254</v>
      </c>
      <c r="N94">
        <v>36.242780257285382</v>
      </c>
      <c r="O94">
        <v>0</v>
      </c>
      <c r="P94">
        <v>37.970394187406043</v>
      </c>
      <c r="Q94">
        <v>6.7632268874296431</v>
      </c>
      <c r="R94">
        <v>13.260441734767024</v>
      </c>
      <c r="S94">
        <v>8.301711977090493</v>
      </c>
      <c r="T94">
        <v>0</v>
      </c>
      <c r="U94">
        <v>42.283791765102926</v>
      </c>
      <c r="V94">
        <v>5.5681321332574036</v>
      </c>
      <c r="W94">
        <v>10.333895705521471</v>
      </c>
      <c r="X94">
        <v>45.26151229780794</v>
      </c>
      <c r="Y94">
        <v>0</v>
      </c>
      <c r="Z94">
        <v>6.032117519999999</v>
      </c>
      <c r="AA94">
        <v>13.209273999999999</v>
      </c>
      <c r="AB94">
        <v>12.555207079999997</v>
      </c>
      <c r="AC94">
        <v>9.3762988800000002</v>
      </c>
      <c r="AD94">
        <v>11.83425776</v>
      </c>
      <c r="AE94">
        <v>15.981150639999999</v>
      </c>
      <c r="AF94">
        <v>9.3774999999999977</v>
      </c>
      <c r="AG94">
        <v>11.992443839999998</v>
      </c>
      <c r="AH94">
        <v>47.459643660000005</v>
      </c>
      <c r="AI94">
        <v>8.9827972000000003</v>
      </c>
      <c r="AJ94">
        <v>0</v>
      </c>
      <c r="AK94">
        <v>15.571999999999997</v>
      </c>
      <c r="AL94">
        <v>0</v>
      </c>
      <c r="AM94">
        <v>5.1533779999999991</v>
      </c>
      <c r="AN94">
        <v>0.66954999999999998</v>
      </c>
      <c r="AO94">
        <v>7.7571311999999999</v>
      </c>
      <c r="AP94">
        <v>3.5370972000000003</v>
      </c>
      <c r="AQ94">
        <v>19.098039999999997</v>
      </c>
      <c r="AR94">
        <v>15.072470400000002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29.95682211954194</v>
      </c>
      <c r="BB94">
        <f t="shared" si="1"/>
        <v>891.79155936429174</v>
      </c>
    </row>
    <row r="95" spans="1:54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2.9456710545245288</v>
      </c>
      <c r="L95">
        <v>460.93221783611853</v>
      </c>
      <c r="M95">
        <v>26.688131163122254</v>
      </c>
      <c r="N95">
        <v>36.242780257285382</v>
      </c>
      <c r="O95">
        <v>0</v>
      </c>
      <c r="P95">
        <v>37.970394187406043</v>
      </c>
      <c r="Q95">
        <v>6.7418367868235292</v>
      </c>
      <c r="R95">
        <v>13.178676835978832</v>
      </c>
      <c r="S95">
        <v>8.2356610381355946</v>
      </c>
      <c r="T95">
        <v>0</v>
      </c>
      <c r="U95">
        <v>42.283791765102926</v>
      </c>
      <c r="V95">
        <v>5.5681321332574036</v>
      </c>
      <c r="W95">
        <v>10.333895705521471</v>
      </c>
      <c r="X95">
        <v>45.26151229780794</v>
      </c>
      <c r="Y95">
        <v>0</v>
      </c>
      <c r="Z95">
        <v>6.032117519999999</v>
      </c>
      <c r="AA95">
        <v>13.088087999999997</v>
      </c>
      <c r="AB95">
        <v>12.121704815999999</v>
      </c>
      <c r="AC95">
        <v>8.9164694943999994</v>
      </c>
      <c r="AD95">
        <v>11.22633356</v>
      </c>
      <c r="AE95">
        <v>15.1671353808</v>
      </c>
      <c r="AF95">
        <v>9.0749999999999975</v>
      </c>
      <c r="AG95">
        <v>11.992443839999998</v>
      </c>
      <c r="AH95">
        <v>46.922145399999998</v>
      </c>
      <c r="AI95">
        <v>8.9827972000000003</v>
      </c>
      <c r="AJ95">
        <v>0</v>
      </c>
      <c r="AK95">
        <v>15.571999999999997</v>
      </c>
      <c r="AL95">
        <v>0</v>
      </c>
      <c r="AM95">
        <v>4.9079790476190466</v>
      </c>
      <c r="AN95">
        <v>0.66954999999999998</v>
      </c>
      <c r="AO95">
        <v>7.7571311999999999</v>
      </c>
      <c r="AP95">
        <v>3.5370972000000003</v>
      </c>
      <c r="AQ95">
        <v>19.098039999999997</v>
      </c>
      <c r="AR95">
        <v>15.072470400000002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29.831987236995921</v>
      </c>
      <c r="BB95">
        <f t="shared" si="1"/>
        <v>888.07533398730766</v>
      </c>
    </row>
    <row r="96" spans="1:54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2.9456710545245288</v>
      </c>
      <c r="L96">
        <v>460.93221783611853</v>
      </c>
      <c r="M96">
        <v>26.688131163122254</v>
      </c>
      <c r="N96">
        <v>36.242780257285382</v>
      </c>
      <c r="O96">
        <v>0</v>
      </c>
      <c r="P96">
        <v>37.970394187406043</v>
      </c>
      <c r="Q96">
        <v>6.7632268874296431</v>
      </c>
      <c r="R96">
        <v>13.260441734767024</v>
      </c>
      <c r="S96">
        <v>8.301711977090493</v>
      </c>
      <c r="T96">
        <v>0</v>
      </c>
      <c r="U96">
        <v>42.283791765102926</v>
      </c>
      <c r="V96">
        <v>5.5681321332574036</v>
      </c>
      <c r="W96">
        <v>10.333895705521471</v>
      </c>
      <c r="X96">
        <v>45.26151229780794</v>
      </c>
      <c r="Y96">
        <v>0</v>
      </c>
      <c r="Z96">
        <v>6.032117519999999</v>
      </c>
      <c r="AA96">
        <v>13.088087999999997</v>
      </c>
      <c r="AB96">
        <v>12.121704815999999</v>
      </c>
      <c r="AC96">
        <v>8.9164694943999994</v>
      </c>
      <c r="AD96">
        <v>11.22633356</v>
      </c>
      <c r="AE96">
        <v>15.1671353808</v>
      </c>
      <c r="AF96">
        <v>9.0749999999999975</v>
      </c>
      <c r="AG96">
        <v>11.992443839999998</v>
      </c>
      <c r="AH96">
        <v>46.922145399999998</v>
      </c>
      <c r="AI96">
        <v>8.9827972000000003</v>
      </c>
      <c r="AJ96">
        <v>0</v>
      </c>
      <c r="AK96">
        <v>15.571999999999997</v>
      </c>
      <c r="AL96">
        <v>0</v>
      </c>
      <c r="AM96">
        <v>4.9079790476190466</v>
      </c>
      <c r="AN96">
        <v>0.66954999999999998</v>
      </c>
      <c r="AO96">
        <v>7.7571311999999999</v>
      </c>
      <c r="AP96">
        <v>3.5370972000000003</v>
      </c>
      <c r="AQ96">
        <v>19.098039999999997</v>
      </c>
      <c r="AR96">
        <v>15.072470400000002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29.837486284976855</v>
      </c>
      <c r="BB96">
        <f t="shared" si="1"/>
        <v>888.23904087767573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2.9456710545245288</v>
      </c>
      <c r="L97">
        <v>460.93221783611853</v>
      </c>
      <c r="M97">
        <v>26.688131163122254</v>
      </c>
      <c r="N97">
        <v>36.242780257285382</v>
      </c>
      <c r="O97">
        <v>0</v>
      </c>
      <c r="P97">
        <v>37.970394187406043</v>
      </c>
      <c r="Q97">
        <v>6.7632268874296431</v>
      </c>
      <c r="R97">
        <v>13.260441734767024</v>
      </c>
      <c r="S97">
        <v>8.301711977090493</v>
      </c>
      <c r="T97">
        <v>0</v>
      </c>
      <c r="U97">
        <v>42.283791765102926</v>
      </c>
      <c r="V97">
        <v>5.5681321332574036</v>
      </c>
      <c r="W97">
        <v>10.333895705521471</v>
      </c>
      <c r="X97">
        <v>45.26151229780794</v>
      </c>
      <c r="Y97">
        <v>0</v>
      </c>
      <c r="Z97">
        <v>6.032117519999999</v>
      </c>
      <c r="AA97">
        <v>13.088087999999997</v>
      </c>
      <c r="AB97">
        <v>12.121704815999999</v>
      </c>
      <c r="AC97">
        <v>8.9164694943999994</v>
      </c>
      <c r="AD97">
        <v>11.22633356</v>
      </c>
      <c r="AE97">
        <v>15.1671353808</v>
      </c>
      <c r="AF97">
        <v>9.0749999999999975</v>
      </c>
      <c r="AG97">
        <v>11.992443839999998</v>
      </c>
      <c r="AH97">
        <v>46.922145399999998</v>
      </c>
      <c r="AI97">
        <v>8.9827972000000003</v>
      </c>
      <c r="AJ97">
        <v>0</v>
      </c>
      <c r="AK97">
        <v>15.571999999999997</v>
      </c>
      <c r="AL97">
        <v>0</v>
      </c>
      <c r="AM97">
        <v>4.9079790476190466</v>
      </c>
      <c r="AN97">
        <v>0.66954999999999998</v>
      </c>
      <c r="AO97">
        <v>7.7571311999999999</v>
      </c>
      <c r="AP97">
        <v>3.5370972000000003</v>
      </c>
      <c r="AQ97">
        <v>19.098039999999997</v>
      </c>
      <c r="AR97">
        <v>15.072470400000002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29.785486284976855</v>
      </c>
      <c r="BB97">
        <f t="shared" si="1"/>
        <v>886.69104087767585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2.9456710545245288</v>
      </c>
      <c r="L98">
        <v>460.93221783611853</v>
      </c>
      <c r="M98">
        <v>26.688131163122254</v>
      </c>
      <c r="N98">
        <v>36.242780257285382</v>
      </c>
      <c r="O98">
        <v>0</v>
      </c>
      <c r="P98">
        <v>37.970394187406043</v>
      </c>
      <c r="Q98">
        <v>6.7632268874296431</v>
      </c>
      <c r="R98">
        <v>13.260441734767024</v>
      </c>
      <c r="S98">
        <v>8.301711977090493</v>
      </c>
      <c r="T98">
        <v>0</v>
      </c>
      <c r="U98">
        <v>42.283791765102926</v>
      </c>
      <c r="V98">
        <v>5.5681321332574036</v>
      </c>
      <c r="W98">
        <v>10.333895705521471</v>
      </c>
      <c r="X98">
        <v>45.26151229780794</v>
      </c>
      <c r="Y98">
        <v>0</v>
      </c>
      <c r="Z98">
        <v>6.032117519999999</v>
      </c>
      <c r="AA98">
        <v>13.088087999999997</v>
      </c>
      <c r="AB98">
        <v>12.121704815999999</v>
      </c>
      <c r="AC98">
        <v>8.9164694943999994</v>
      </c>
      <c r="AD98">
        <v>11.22633356</v>
      </c>
      <c r="AE98">
        <v>15.1671353808</v>
      </c>
      <c r="AF98">
        <v>9.0749999999999975</v>
      </c>
      <c r="AG98">
        <v>11.992443839999998</v>
      </c>
      <c r="AH98">
        <v>46.922145399999998</v>
      </c>
      <c r="AI98">
        <v>8.9827972000000003</v>
      </c>
      <c r="AJ98">
        <v>0</v>
      </c>
      <c r="AK98">
        <v>15.571999999999997</v>
      </c>
      <c r="AL98">
        <v>0</v>
      </c>
      <c r="AM98">
        <v>4.9079790476190466</v>
      </c>
      <c r="AN98">
        <v>0.66954999999999998</v>
      </c>
      <c r="AO98">
        <v>7.7571311999999999</v>
      </c>
      <c r="AP98">
        <v>3.5370972000000003</v>
      </c>
      <c r="AQ98">
        <v>19.098039999999997</v>
      </c>
      <c r="AR98">
        <v>15.072470400000002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29.785486284976855</v>
      </c>
      <c r="BB98">
        <f t="shared" si="1"/>
        <v>886.69104087767585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2.3999999999999998E-3</v>
      </c>
      <c r="D99">
        <f t="shared" si="2"/>
        <v>1.4499999999999999E-3</v>
      </c>
      <c r="E99">
        <f t="shared" si="2"/>
        <v>0</v>
      </c>
      <c r="F99">
        <f t="shared" si="2"/>
        <v>0</v>
      </c>
      <c r="G99">
        <f t="shared" si="2"/>
        <v>5.7524999999999929E-3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2.7886453254512979E-2</v>
      </c>
      <c r="L99">
        <f t="shared" si="2"/>
        <v>7.5484460039101862</v>
      </c>
      <c r="M99">
        <f t="shared" si="2"/>
        <v>0.64540722506769832</v>
      </c>
      <c r="N99">
        <f t="shared" si="2"/>
        <v>0.87281351739220558</v>
      </c>
      <c r="O99">
        <f t="shared" si="2"/>
        <v>0</v>
      </c>
      <c r="P99">
        <f t="shared" si="2"/>
        <v>0.9096848392050616</v>
      </c>
      <c r="Q99">
        <f t="shared" si="2"/>
        <v>0.11083611964716319</v>
      </c>
      <c r="R99">
        <f t="shared" si="2"/>
        <v>0.22860071748810018</v>
      </c>
      <c r="S99">
        <f t="shared" si="2"/>
        <v>0.15275376024431733</v>
      </c>
      <c r="T99">
        <f t="shared" si="2"/>
        <v>0</v>
      </c>
      <c r="U99">
        <f t="shared" si="2"/>
        <v>1.2382440454901311</v>
      </c>
      <c r="V99">
        <f t="shared" si="2"/>
        <v>8.7424302322994862E-2</v>
      </c>
      <c r="W99">
        <f t="shared" si="2"/>
        <v>0.18980519726627643</v>
      </c>
      <c r="X99">
        <f t="shared" si="2"/>
        <v>0.86852553498055451</v>
      </c>
      <c r="Y99">
        <f t="shared" si="2"/>
        <v>0</v>
      </c>
      <c r="Z99">
        <f t="shared" si="2"/>
        <v>0.14074940879999992</v>
      </c>
      <c r="AA99">
        <f t="shared" si="2"/>
        <v>0.31447766999999965</v>
      </c>
      <c r="AB99">
        <f t="shared" si="2"/>
        <v>0.29222142237599985</v>
      </c>
      <c r="AC99">
        <f t="shared" si="2"/>
        <v>0.21537475602239997</v>
      </c>
      <c r="AD99">
        <f t="shared" si="2"/>
        <v>0.25447707012000037</v>
      </c>
      <c r="AE99">
        <f t="shared" si="2"/>
        <v>0.36645329491679929</v>
      </c>
      <c r="AF99">
        <f t="shared" si="2"/>
        <v>0.21870750000000033</v>
      </c>
      <c r="AG99">
        <f t="shared" si="2"/>
        <v>0.28781865215999991</v>
      </c>
      <c r="AH99">
        <f t="shared" si="2"/>
        <v>1.1277439843799997</v>
      </c>
      <c r="AI99">
        <f t="shared" si="2"/>
        <v>0.19010332770000002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0.11852769399999998</v>
      </c>
      <c r="AN99">
        <f t="shared" si="2"/>
        <v>1.5839640000000016E-2</v>
      </c>
      <c r="AO99">
        <f t="shared" si="2"/>
        <v>0.19983632759999992</v>
      </c>
      <c r="AP99">
        <f t="shared" si="2"/>
        <v>8.6187268440000103E-2</v>
      </c>
      <c r="AQ99">
        <f t="shared" si="2"/>
        <v>0.39819800000000061</v>
      </c>
      <c r="AR99">
        <f t="shared" si="2"/>
        <v>0.36478765439999999</v>
      </c>
      <c r="AS99">
        <f t="shared" si="2"/>
        <v>0.23534720132039963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0.58794479223118501</v>
      </c>
      <c r="BB99">
        <f t="shared" si="1"/>
        <v>17.502664296273622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71.929999999999993</v>
      </c>
      <c r="BA3">
        <v>2.3399999999999892</v>
      </c>
      <c r="BB3">
        <f>SUM(B3:AZ3)-BA3</f>
        <v>69.59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71.929999999999993</v>
      </c>
      <c r="BA4">
        <v>2.3399999999999892</v>
      </c>
      <c r="BB4">
        <f t="shared" ref="BB4:BB67" si="0">SUM(B4:AZ4)-BA4</f>
        <v>69.59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72.36</v>
      </c>
      <c r="BA5">
        <v>2.3499999999999801</v>
      </c>
      <c r="BB5">
        <f t="shared" si="0"/>
        <v>70.010000000000019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72.36</v>
      </c>
      <c r="BA6">
        <v>2.3499999999999801</v>
      </c>
      <c r="BB6">
        <f t="shared" si="0"/>
        <v>70.010000000000019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72.779999999999987</v>
      </c>
      <c r="BA7">
        <v>2.359999999999971</v>
      </c>
      <c r="BB7">
        <f t="shared" si="0"/>
        <v>70.420000000000016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72.779999999999987</v>
      </c>
      <c r="BA8">
        <v>2.359999999999971</v>
      </c>
      <c r="BB8">
        <f t="shared" si="0"/>
        <v>70.420000000000016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73.09999999999998</v>
      </c>
      <c r="BA9">
        <v>2.3699999999999619</v>
      </c>
      <c r="BB9">
        <f t="shared" si="0"/>
        <v>70.730000000000018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73.09999999999998</v>
      </c>
      <c r="BA10">
        <v>2.3699999999999619</v>
      </c>
      <c r="BB10">
        <f t="shared" si="0"/>
        <v>70.730000000000018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73.61999999999999</v>
      </c>
      <c r="BA11">
        <v>2.3900000000000006</v>
      </c>
      <c r="BB11">
        <f t="shared" si="0"/>
        <v>71.22999999999999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73.61999999999999</v>
      </c>
      <c r="BA12">
        <v>2.3900000000000006</v>
      </c>
      <c r="BB12">
        <f t="shared" si="0"/>
        <v>71.22999999999999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73.56</v>
      </c>
      <c r="BA13">
        <v>2.3800000000000239</v>
      </c>
      <c r="BB13">
        <f t="shared" si="0"/>
        <v>71.179999999999978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74.070000000000007</v>
      </c>
      <c r="BA14">
        <v>2.4000000000000199</v>
      </c>
      <c r="BB14">
        <f t="shared" si="0"/>
        <v>71.669999999999987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74.52</v>
      </c>
      <c r="BA15">
        <v>2.4200000000000159</v>
      </c>
      <c r="BB15">
        <f t="shared" si="0"/>
        <v>72.09999999999998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74.52</v>
      </c>
      <c r="BA16">
        <v>2.4200000000000159</v>
      </c>
      <c r="BB16">
        <f t="shared" si="0"/>
        <v>72.09999999999998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74.98</v>
      </c>
      <c r="BA17">
        <v>2.430000000000021</v>
      </c>
      <c r="BB17">
        <f t="shared" si="0"/>
        <v>72.549999999999983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75.430000000000007</v>
      </c>
      <c r="BA18">
        <v>2.4500000000000171</v>
      </c>
      <c r="BB18">
        <f t="shared" si="0"/>
        <v>72.97999999999999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75.81</v>
      </c>
      <c r="BA19">
        <v>2.4500000000000171</v>
      </c>
      <c r="BB19">
        <f t="shared" si="0"/>
        <v>73.359999999999985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75.87</v>
      </c>
      <c r="BA20">
        <v>2.4600000000000222</v>
      </c>
      <c r="BB20">
        <f t="shared" si="0"/>
        <v>73.409999999999982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75.87</v>
      </c>
      <c r="BA21">
        <v>2.4600000000000222</v>
      </c>
      <c r="BB21">
        <f t="shared" si="0"/>
        <v>73.409999999999982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75.87</v>
      </c>
      <c r="BA22">
        <v>2.4600000000000222</v>
      </c>
      <c r="BB22">
        <f t="shared" si="0"/>
        <v>73.409999999999982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76.55</v>
      </c>
      <c r="BA23">
        <v>2.4800000000000182</v>
      </c>
      <c r="BB23">
        <f t="shared" si="0"/>
        <v>74.069999999999979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77.23</v>
      </c>
      <c r="BA24">
        <v>2.5000000000000284</v>
      </c>
      <c r="BB24">
        <f t="shared" si="0"/>
        <v>74.729999999999976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77.91</v>
      </c>
      <c r="BA25">
        <v>2.5300000000000153</v>
      </c>
      <c r="BB25">
        <f t="shared" si="0"/>
        <v>75.379999999999981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78.649999999999991</v>
      </c>
      <c r="BA26">
        <v>2.5600000000000023</v>
      </c>
      <c r="BB26">
        <f t="shared" si="0"/>
        <v>76.089999999999989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78.36</v>
      </c>
      <c r="BA27">
        <v>2.539999999999992</v>
      </c>
      <c r="BB27">
        <f t="shared" si="0"/>
        <v>75.820000000000007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78.36</v>
      </c>
      <c r="BA28">
        <v>2.539999999999992</v>
      </c>
      <c r="BB28">
        <f t="shared" si="0"/>
        <v>75.820000000000007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78.52</v>
      </c>
      <c r="BA29">
        <v>2.539999999999992</v>
      </c>
      <c r="BB29">
        <f t="shared" si="0"/>
        <v>75.98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78.61</v>
      </c>
      <c r="BA30">
        <v>2.539999999999992</v>
      </c>
      <c r="BB30">
        <f t="shared" si="0"/>
        <v>76.070000000000007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79.459999999999994</v>
      </c>
      <c r="BA31">
        <v>2.5699999999999932</v>
      </c>
      <c r="BB31">
        <f t="shared" si="0"/>
        <v>76.89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79.529999999999987</v>
      </c>
      <c r="BA32">
        <v>2.569999999999979</v>
      </c>
      <c r="BB32">
        <f t="shared" si="0"/>
        <v>76.960000000000008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79.61999999999999</v>
      </c>
      <c r="BA33">
        <v>2.5799999999999841</v>
      </c>
      <c r="BB33">
        <f t="shared" si="0"/>
        <v>77.040000000000006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79.719999999999985</v>
      </c>
      <c r="BA34">
        <v>2.5799999999999841</v>
      </c>
      <c r="BB34">
        <f t="shared" si="0"/>
        <v>77.14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79.84999999999998</v>
      </c>
      <c r="BA35">
        <v>2.589999999999975</v>
      </c>
      <c r="BB35">
        <f t="shared" si="0"/>
        <v>77.260000000000005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79.84999999999998</v>
      </c>
      <c r="BA36">
        <v>2.589999999999975</v>
      </c>
      <c r="BB36">
        <f t="shared" si="0"/>
        <v>77.260000000000005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79.969999999999985</v>
      </c>
      <c r="BA37">
        <v>2.589999999999975</v>
      </c>
      <c r="BB37">
        <f t="shared" si="0"/>
        <v>77.38000000000001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80.029999999999987</v>
      </c>
      <c r="BA38">
        <v>2.5899999999999892</v>
      </c>
      <c r="BB38">
        <f t="shared" si="0"/>
        <v>77.44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80.029999999999987</v>
      </c>
      <c r="BA39">
        <v>2.5899999999999892</v>
      </c>
      <c r="BB39">
        <f t="shared" si="0"/>
        <v>77.44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80.029999999999987</v>
      </c>
      <c r="BA40">
        <v>2.5899999999999892</v>
      </c>
      <c r="BB40">
        <f t="shared" si="0"/>
        <v>77.44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80.029999999999987</v>
      </c>
      <c r="BA41">
        <v>2.5899999999999892</v>
      </c>
      <c r="BB41">
        <f t="shared" si="0"/>
        <v>77.44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80.109999999999971</v>
      </c>
      <c r="BA42">
        <v>2.5899999999999608</v>
      </c>
      <c r="BB42">
        <f t="shared" si="0"/>
        <v>77.52000000000001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80.109999999999971</v>
      </c>
      <c r="BA43">
        <v>2.5899999999999608</v>
      </c>
      <c r="BB43">
        <f t="shared" si="0"/>
        <v>77.52000000000001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80.249999999999986</v>
      </c>
      <c r="BA44">
        <v>2.5999999999999801</v>
      </c>
      <c r="BB44">
        <f t="shared" si="0"/>
        <v>77.650000000000006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79.719999999999985</v>
      </c>
      <c r="BA45">
        <v>2.5799999999999841</v>
      </c>
      <c r="BB45">
        <f t="shared" si="0"/>
        <v>77.14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79.819999999999979</v>
      </c>
      <c r="BA46">
        <v>2.5799999999999841</v>
      </c>
      <c r="BB46">
        <f t="shared" si="0"/>
        <v>77.239999999999995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79.819999999999979</v>
      </c>
      <c r="BA47">
        <v>2.5799999999999841</v>
      </c>
      <c r="BB47">
        <f t="shared" si="0"/>
        <v>77.239999999999995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79.899999999999991</v>
      </c>
      <c r="BA48">
        <v>2.5899999999999892</v>
      </c>
      <c r="BB48">
        <f t="shared" si="0"/>
        <v>77.31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80.07999999999997</v>
      </c>
      <c r="BA49">
        <v>2.589999999999975</v>
      </c>
      <c r="BB49">
        <f t="shared" si="0"/>
        <v>77.489999999999995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80.07999999999997</v>
      </c>
      <c r="BA50">
        <v>2.589999999999975</v>
      </c>
      <c r="BB50">
        <f t="shared" si="0"/>
        <v>77.489999999999995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80.189999999999984</v>
      </c>
      <c r="BA51">
        <v>2.5899999999999892</v>
      </c>
      <c r="BB51">
        <f t="shared" si="0"/>
        <v>77.599999999999994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80.249999999999986</v>
      </c>
      <c r="BA52">
        <v>2.5999999999999801</v>
      </c>
      <c r="BB52">
        <f t="shared" si="0"/>
        <v>77.650000000000006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80.249999999999986</v>
      </c>
      <c r="BA53">
        <v>2.5999999999999801</v>
      </c>
      <c r="BB53">
        <f t="shared" si="0"/>
        <v>77.650000000000006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80.089999999999989</v>
      </c>
      <c r="BA54">
        <v>2.5899999999999892</v>
      </c>
      <c r="BB54">
        <f t="shared" si="0"/>
        <v>77.5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80.089999999999989</v>
      </c>
      <c r="BA55">
        <v>2.5899999999999892</v>
      </c>
      <c r="BB55">
        <f t="shared" si="0"/>
        <v>77.5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80.089999999999989</v>
      </c>
      <c r="BA56">
        <v>2.5899999999999892</v>
      </c>
      <c r="BB56">
        <f t="shared" si="0"/>
        <v>77.5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80.089999999999989</v>
      </c>
      <c r="BA57">
        <v>2.5899999999999892</v>
      </c>
      <c r="BB57">
        <f t="shared" si="0"/>
        <v>77.5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80.089999999999989</v>
      </c>
      <c r="BA58">
        <v>2.5899999999999892</v>
      </c>
      <c r="BB58">
        <f t="shared" si="0"/>
        <v>77.5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80.089999999999989</v>
      </c>
      <c r="BA59">
        <v>2.5899999999999892</v>
      </c>
      <c r="BB59">
        <f t="shared" si="0"/>
        <v>77.5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80.089999999999989</v>
      </c>
      <c r="BA60">
        <v>2.5899999999999892</v>
      </c>
      <c r="BB60">
        <f t="shared" si="0"/>
        <v>77.5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79.229999999999976</v>
      </c>
      <c r="BA61">
        <v>2.5699999999999648</v>
      </c>
      <c r="BB61">
        <f t="shared" si="0"/>
        <v>76.660000000000011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79.11999999999999</v>
      </c>
      <c r="BA62">
        <v>2.5599999999999881</v>
      </c>
      <c r="BB62">
        <f t="shared" si="0"/>
        <v>76.56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79.11999999999999</v>
      </c>
      <c r="BA63">
        <v>2.5599999999999881</v>
      </c>
      <c r="BB63">
        <f t="shared" si="0"/>
        <v>76.56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79.11999999999999</v>
      </c>
      <c r="BA64">
        <v>2.5599999999999881</v>
      </c>
      <c r="BB64">
        <f t="shared" si="0"/>
        <v>76.56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79.11999999999999</v>
      </c>
      <c r="BA65">
        <v>2.5599999999999881</v>
      </c>
      <c r="BB65">
        <f t="shared" si="0"/>
        <v>76.56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79.11999999999999</v>
      </c>
      <c r="BA66">
        <v>2.5599999999999881</v>
      </c>
      <c r="BB66">
        <f t="shared" si="0"/>
        <v>76.56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78.769999999999968</v>
      </c>
      <c r="BA67">
        <v>2.5499999999999687</v>
      </c>
      <c r="BB67">
        <f t="shared" si="0"/>
        <v>76.22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78.769999999999968</v>
      </c>
      <c r="BA68">
        <v>2.5499999999999687</v>
      </c>
      <c r="BB68">
        <f t="shared" ref="BB68:BB99" si="1">SUM(B68:AZ68)-BA68</f>
        <v>76.22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78.769999999999968</v>
      </c>
      <c r="BA69">
        <v>2.5499999999999687</v>
      </c>
      <c r="BB69">
        <f t="shared" si="1"/>
        <v>76.22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78.769999999999968</v>
      </c>
      <c r="BA70">
        <v>2.5499999999999687</v>
      </c>
      <c r="BB70">
        <f t="shared" si="1"/>
        <v>76.22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78.769999999999968</v>
      </c>
      <c r="BA71">
        <v>2.5499999999999687</v>
      </c>
      <c r="BB71">
        <f t="shared" si="1"/>
        <v>76.22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78.769999999999968</v>
      </c>
      <c r="BA72">
        <v>2.5499999999999687</v>
      </c>
      <c r="BB72">
        <f t="shared" si="1"/>
        <v>76.22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75.209999999999994</v>
      </c>
      <c r="BA73">
        <v>2.4399999999999835</v>
      </c>
      <c r="BB73">
        <f t="shared" si="1"/>
        <v>72.77000000000001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75.209999999999994</v>
      </c>
      <c r="BA74">
        <v>2.4399999999999835</v>
      </c>
      <c r="BB74">
        <f t="shared" si="1"/>
        <v>72.77000000000001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75.33</v>
      </c>
      <c r="BA75">
        <v>2.4599999999999937</v>
      </c>
      <c r="BB75">
        <f t="shared" si="1"/>
        <v>72.87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75.33</v>
      </c>
      <c r="BA76">
        <v>2.4599999999999937</v>
      </c>
      <c r="BB76">
        <f t="shared" si="1"/>
        <v>72.87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75.17</v>
      </c>
      <c r="BA77">
        <v>2.460000000000008</v>
      </c>
      <c r="BB77">
        <f t="shared" si="1"/>
        <v>72.709999999999994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75.17</v>
      </c>
      <c r="BA78">
        <v>2.460000000000008</v>
      </c>
      <c r="BB78">
        <f t="shared" si="1"/>
        <v>72.709999999999994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75.17</v>
      </c>
      <c r="BA79">
        <v>2.460000000000008</v>
      </c>
      <c r="BB79">
        <f t="shared" si="1"/>
        <v>72.709999999999994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75.17</v>
      </c>
      <c r="BA80">
        <v>2.460000000000008</v>
      </c>
      <c r="BB80">
        <f t="shared" si="1"/>
        <v>72.709999999999994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</v>
      </c>
      <c r="BA81">
        <v>2.4500000000000028</v>
      </c>
      <c r="BB81">
        <f t="shared" si="1"/>
        <v>72.55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</v>
      </c>
      <c r="BA82">
        <v>2.4500000000000028</v>
      </c>
      <c r="BB82">
        <f t="shared" si="1"/>
        <v>72.55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74.39</v>
      </c>
      <c r="BA83">
        <v>2.4299999999999926</v>
      </c>
      <c r="BB83">
        <f t="shared" si="1"/>
        <v>71.960000000000008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74.39</v>
      </c>
      <c r="BA84">
        <v>2.4299999999999926</v>
      </c>
      <c r="BB84">
        <f t="shared" si="1"/>
        <v>71.960000000000008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74.88000000000001</v>
      </c>
      <c r="BA85">
        <v>2.4400000000000119</v>
      </c>
      <c r="BB85">
        <f t="shared" si="1"/>
        <v>72.44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74.88000000000001</v>
      </c>
      <c r="BA86">
        <v>2.4400000000000119</v>
      </c>
      <c r="BB86">
        <f t="shared" si="1"/>
        <v>72.44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75.260000000000005</v>
      </c>
      <c r="BA87">
        <v>2.4400000000000119</v>
      </c>
      <c r="BB87">
        <f t="shared" si="1"/>
        <v>72.819999999999993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75.350000000000009</v>
      </c>
      <c r="BA88">
        <v>2.4500000000000171</v>
      </c>
      <c r="BB88">
        <f t="shared" si="1"/>
        <v>72.899999999999991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75.36</v>
      </c>
      <c r="BA89">
        <v>2.4500000000000028</v>
      </c>
      <c r="BB89">
        <f t="shared" si="1"/>
        <v>72.91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75.36</v>
      </c>
      <c r="BA90">
        <v>2.4500000000000028</v>
      </c>
      <c r="BB90">
        <f t="shared" si="1"/>
        <v>72.91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75.559999999999988</v>
      </c>
      <c r="BA91">
        <v>2.4499999999999744</v>
      </c>
      <c r="BB91">
        <f t="shared" si="1"/>
        <v>73.110000000000014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75.559999999999988</v>
      </c>
      <c r="BA92">
        <v>2.4499999999999744</v>
      </c>
      <c r="BB92">
        <f t="shared" si="1"/>
        <v>73.110000000000014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75.589999999999989</v>
      </c>
      <c r="BA93">
        <v>2.4499999999999886</v>
      </c>
      <c r="BB93">
        <f t="shared" si="1"/>
        <v>73.14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75.499999999999986</v>
      </c>
      <c r="BA94">
        <v>2.4499999999999744</v>
      </c>
      <c r="BB94">
        <f t="shared" si="1"/>
        <v>73.050000000000011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76.709999999999994</v>
      </c>
      <c r="BA95">
        <v>2.4799999999999898</v>
      </c>
      <c r="BB95">
        <f t="shared" si="1"/>
        <v>74.23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77.909999999999982</v>
      </c>
      <c r="BA96">
        <v>2.5199999999999818</v>
      </c>
      <c r="BB96">
        <f t="shared" si="1"/>
        <v>75.39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79.059999999999988</v>
      </c>
      <c r="BA97">
        <v>2.5599999999999881</v>
      </c>
      <c r="BB97">
        <f t="shared" si="1"/>
        <v>76.5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79.059999999999988</v>
      </c>
      <c r="BA98">
        <v>2.5599999999999881</v>
      </c>
      <c r="BB98">
        <f t="shared" si="1"/>
        <v>76.5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1.8539075</v>
      </c>
      <c r="BA99">
        <f t="shared" si="2"/>
        <v>6.011999999999975E-2</v>
      </c>
      <c r="BB99">
        <f t="shared" si="1"/>
        <v>1.7937875000000003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0.3655469999999994</v>
      </c>
      <c r="BB3">
        <f>SUM(B3:AZ3)-BA3</f>
        <v>10.882053000000001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0.3655469999999994</v>
      </c>
      <c r="BB4">
        <f t="shared" ref="BB4:BB67" si="0">SUM(B4:AZ4)-BA4</f>
        <v>10.882053000000001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0.3655469999999994</v>
      </c>
      <c r="BB5">
        <f t="shared" si="0"/>
        <v>10.882053000000001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0.3655469999999994</v>
      </c>
      <c r="BB6">
        <f t="shared" si="0"/>
        <v>10.882053000000001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0.3655469999999994</v>
      </c>
      <c r="BB7">
        <f t="shared" si="0"/>
        <v>10.882053000000001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9.9636410000000009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0.32381800000000105</v>
      </c>
      <c r="BB8">
        <f t="shared" si="0"/>
        <v>9.6398229999999998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0.3655469999999994</v>
      </c>
      <c r="BB9">
        <f t="shared" si="0"/>
        <v>10.882053000000001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0.3655469999999994</v>
      </c>
      <c r="BB10">
        <f t="shared" si="0"/>
        <v>10.882053000000001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0.3655469999999994</v>
      </c>
      <c r="BB11">
        <f t="shared" si="0"/>
        <v>10.882053000000001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0.3655469999999994</v>
      </c>
      <c r="BB12">
        <f t="shared" si="0"/>
        <v>10.882053000000001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0.24369800000000019</v>
      </c>
      <c r="BB13">
        <f t="shared" si="0"/>
        <v>7.254702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0.24369800000000019</v>
      </c>
      <c r="BB14">
        <f t="shared" si="0"/>
        <v>7.254702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0.24369800000000019</v>
      </c>
      <c r="BB15">
        <f t="shared" si="0"/>
        <v>7.254702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0.24369800000000019</v>
      </c>
      <c r="BB16">
        <f t="shared" si="0"/>
        <v>7.254702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9.2287999999999997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0.29993599999999887</v>
      </c>
      <c r="BB17">
        <f t="shared" si="0"/>
        <v>8.9288640000000008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9.2287999999999997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0.29993599999999887</v>
      </c>
      <c r="BB18">
        <f t="shared" si="0"/>
        <v>8.9288640000000008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10.382400000000001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0.33742800000000095</v>
      </c>
      <c r="BB19">
        <f t="shared" si="0"/>
        <v>10.044972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0.3655469999999994</v>
      </c>
      <c r="BB20">
        <f t="shared" si="0"/>
        <v>10.882053000000001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0.3655469999999994</v>
      </c>
      <c r="BB21">
        <f t="shared" si="0"/>
        <v>10.882053000000001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0.3655469999999994</v>
      </c>
      <c r="BB22">
        <f t="shared" si="0"/>
        <v>10.882053000000001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0.3655469999999994</v>
      </c>
      <c r="BB23">
        <f t="shared" si="0"/>
        <v>10.882053000000001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0.3655469999999994</v>
      </c>
      <c r="BB24">
        <f t="shared" si="0"/>
        <v>10.882053000000001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0.3655469999999994</v>
      </c>
      <c r="BB25">
        <f t="shared" si="0"/>
        <v>10.882053000000001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0.3655469999999994</v>
      </c>
      <c r="BB26">
        <f t="shared" si="0"/>
        <v>10.882053000000001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0.3655469999999994</v>
      </c>
      <c r="BB27">
        <f t="shared" si="0"/>
        <v>10.882053000000001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0.3655469999999994</v>
      </c>
      <c r="BB28">
        <f t="shared" si="0"/>
        <v>10.882053000000001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0.3655469999999994</v>
      </c>
      <c r="BB29">
        <f t="shared" si="0"/>
        <v>10.882053000000001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0.3655469999999994</v>
      </c>
      <c r="BB30">
        <f t="shared" si="0"/>
        <v>10.882053000000001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0.3655469999999994</v>
      </c>
      <c r="BB31">
        <f t="shared" si="0"/>
        <v>10.882053000000001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0.3655469999999994</v>
      </c>
      <c r="BB32">
        <f t="shared" si="0"/>
        <v>10.882053000000001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0.3655469999999994</v>
      </c>
      <c r="BB33">
        <f t="shared" si="0"/>
        <v>10.882053000000001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0.3655469999999994</v>
      </c>
      <c r="BB34">
        <f t="shared" si="0"/>
        <v>10.882053000000001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0.3655469999999994</v>
      </c>
      <c r="BB35">
        <f t="shared" si="0"/>
        <v>10.882053000000001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0.3655469999999994</v>
      </c>
      <c r="BB36">
        <f t="shared" si="0"/>
        <v>10.882053000000001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0.3655469999999994</v>
      </c>
      <c r="BB37">
        <f t="shared" si="0"/>
        <v>10.882053000000001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0.3655469999999994</v>
      </c>
      <c r="BB38">
        <f t="shared" si="0"/>
        <v>10.882053000000001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0.3655469999999994</v>
      </c>
      <c r="BB39">
        <f t="shared" si="0"/>
        <v>10.882053000000001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0.3655469999999994</v>
      </c>
      <c r="BB40">
        <f t="shared" si="0"/>
        <v>10.882053000000001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0.3655469999999994</v>
      </c>
      <c r="BB41">
        <f t="shared" si="0"/>
        <v>10.882053000000001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0.3655469999999994</v>
      </c>
      <c r="BB42">
        <f t="shared" si="0"/>
        <v>10.882053000000001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0.3655469999999994</v>
      </c>
      <c r="BB43">
        <f t="shared" si="0"/>
        <v>10.882053000000001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0.3655469999999994</v>
      </c>
      <c r="BB44">
        <f t="shared" si="0"/>
        <v>10.882053000000001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0.3655469999999994</v>
      </c>
      <c r="BB45">
        <f t="shared" si="0"/>
        <v>10.882053000000001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0.3655469999999994</v>
      </c>
      <c r="BB46">
        <f t="shared" si="0"/>
        <v>10.882053000000001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0.3655469999999994</v>
      </c>
      <c r="BB47">
        <f t="shared" si="0"/>
        <v>10.882053000000001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0.3655469999999994</v>
      </c>
      <c r="BB48">
        <f t="shared" si="0"/>
        <v>10.882053000000001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0.3655469999999994</v>
      </c>
      <c r="BB49">
        <f t="shared" si="0"/>
        <v>10.882053000000001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0.3655469999999994</v>
      </c>
      <c r="BB50">
        <f t="shared" si="0"/>
        <v>10.882053000000001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0.3655469999999994</v>
      </c>
      <c r="BB51">
        <f t="shared" si="0"/>
        <v>10.882053000000001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0.3655469999999994</v>
      </c>
      <c r="BB52">
        <f t="shared" si="0"/>
        <v>10.882053000000001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0.3655469999999994</v>
      </c>
      <c r="BB53">
        <f t="shared" si="0"/>
        <v>10.882053000000001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0.3655469999999994</v>
      </c>
      <c r="BB54">
        <f t="shared" si="0"/>
        <v>10.882053000000001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0.3655469999999994</v>
      </c>
      <c r="BB55">
        <f t="shared" si="0"/>
        <v>10.882053000000001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0.3655469999999994</v>
      </c>
      <c r="BB56">
        <f t="shared" si="0"/>
        <v>10.882053000000001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0.3655469999999994</v>
      </c>
      <c r="BB57">
        <f t="shared" si="0"/>
        <v>10.882053000000001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0.3655469999999994</v>
      </c>
      <c r="BB58">
        <f t="shared" si="0"/>
        <v>10.882053000000001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0.3655469999999994</v>
      </c>
      <c r="BB59">
        <f t="shared" si="0"/>
        <v>10.882053000000001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0.3655469999999994</v>
      </c>
      <c r="BB60">
        <f t="shared" si="0"/>
        <v>10.882053000000001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0.3655469999999994</v>
      </c>
      <c r="BB61">
        <f t="shared" si="0"/>
        <v>10.882053000000001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0.3655469999999994</v>
      </c>
      <c r="BB62">
        <f t="shared" si="0"/>
        <v>10.882053000000001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0.3655469999999994</v>
      </c>
      <c r="BB63">
        <f t="shared" si="0"/>
        <v>10.882053000000001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0.3655469999999994</v>
      </c>
      <c r="BB64">
        <f t="shared" si="0"/>
        <v>10.882053000000001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0.3655469999999994</v>
      </c>
      <c r="BB65">
        <f t="shared" si="0"/>
        <v>10.882053000000001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0.3655469999999994</v>
      </c>
      <c r="BB66">
        <f t="shared" si="0"/>
        <v>10.882053000000001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0.3655469999999994</v>
      </c>
      <c r="BB67">
        <f t="shared" si="0"/>
        <v>10.882053000000001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0.3655469999999994</v>
      </c>
      <c r="BB68">
        <f t="shared" ref="BB68:BB99" si="1">SUM(B68:AZ68)-BA68</f>
        <v>10.882053000000001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0.3655469999999994</v>
      </c>
      <c r="BB69">
        <f t="shared" si="1"/>
        <v>10.882053000000001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0.3655469999999994</v>
      </c>
      <c r="BB70">
        <f t="shared" si="1"/>
        <v>10.882053000000001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0.3655469999999994</v>
      </c>
      <c r="BB71">
        <f t="shared" si="1"/>
        <v>10.882053000000001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0.3655469999999994</v>
      </c>
      <c r="BB72">
        <f t="shared" si="1"/>
        <v>10.882053000000001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0.3655469999999994</v>
      </c>
      <c r="BB73">
        <f t="shared" si="1"/>
        <v>10.882053000000001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0.3655469999999994</v>
      </c>
      <c r="BB74">
        <f t="shared" si="1"/>
        <v>10.882053000000001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0.3655469999999994</v>
      </c>
      <c r="BB75">
        <f t="shared" si="1"/>
        <v>10.882053000000001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0.3655469999999994</v>
      </c>
      <c r="BB76">
        <f t="shared" si="1"/>
        <v>10.882053000000001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0.3655469999999994</v>
      </c>
      <c r="BB77">
        <f t="shared" si="1"/>
        <v>10.882053000000001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0.3655469999999994</v>
      </c>
      <c r="BB78">
        <f t="shared" si="1"/>
        <v>10.882053000000001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0.3655469999999994</v>
      </c>
      <c r="BB79">
        <f t="shared" si="1"/>
        <v>10.882053000000001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0.3655469999999994</v>
      </c>
      <c r="BB80">
        <f t="shared" si="1"/>
        <v>10.882053000000001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0.3655469999999994</v>
      </c>
      <c r="BB81">
        <f t="shared" si="1"/>
        <v>10.882053000000001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0.3655469999999994</v>
      </c>
      <c r="BB82">
        <f t="shared" si="1"/>
        <v>10.882053000000001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0.3655469999999994</v>
      </c>
      <c r="BB83">
        <f t="shared" si="1"/>
        <v>10.882053000000001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0.3655469999999994</v>
      </c>
      <c r="BB84">
        <f t="shared" si="1"/>
        <v>10.882053000000001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0.3655469999999994</v>
      </c>
      <c r="BB85">
        <f t="shared" si="1"/>
        <v>10.882053000000001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0.3655469999999994</v>
      </c>
      <c r="BB86">
        <f t="shared" si="1"/>
        <v>10.882053000000001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0.3655469999999994</v>
      </c>
      <c r="BB87">
        <f t="shared" si="1"/>
        <v>10.882053000000001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0.3655469999999994</v>
      </c>
      <c r="BB88">
        <f t="shared" si="1"/>
        <v>10.882053000000001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0.3655469999999994</v>
      </c>
      <c r="BB89">
        <f t="shared" si="1"/>
        <v>10.882053000000001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0.3655469999999994</v>
      </c>
      <c r="BB90">
        <f t="shared" si="1"/>
        <v>10.882053000000001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0.3655469999999994</v>
      </c>
      <c r="BB91">
        <f t="shared" si="1"/>
        <v>10.882053000000001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0.3655469999999994</v>
      </c>
      <c r="BB92">
        <f t="shared" si="1"/>
        <v>10.882053000000001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0.3655469999999994</v>
      </c>
      <c r="BB93">
        <f t="shared" si="1"/>
        <v>10.882053000000001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0.3655469999999994</v>
      </c>
      <c r="BB94">
        <f t="shared" si="1"/>
        <v>10.882053000000001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0.3655469999999994</v>
      </c>
      <c r="BB95">
        <f t="shared" si="1"/>
        <v>10.882053000000001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0.3655469999999994</v>
      </c>
      <c r="BB96">
        <f t="shared" si="1"/>
        <v>10.882053000000001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0.3655469999999994</v>
      </c>
      <c r="BB97">
        <f t="shared" si="1"/>
        <v>10.882053000000001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0.3655469999999994</v>
      </c>
      <c r="BB98">
        <f t="shared" si="1"/>
        <v>10.882053000000001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0.26464651025000019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8.601011499999988E-3</v>
      </c>
      <c r="BB99">
        <f t="shared" si="1"/>
        <v>0.25604549875000021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155.56</v>
      </c>
      <c r="L3" s="203">
        <v>122.85</v>
      </c>
      <c r="M3" s="203">
        <v>58.35</v>
      </c>
      <c r="N3" s="203">
        <v>50.19</v>
      </c>
      <c r="O3" s="203">
        <v>70.91</v>
      </c>
      <c r="P3" s="203">
        <v>23.66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50.08</v>
      </c>
      <c r="V3" s="203">
        <v>8.81</v>
      </c>
      <c r="W3" s="203">
        <v>14.18</v>
      </c>
      <c r="X3" s="203">
        <v>62.68</v>
      </c>
      <c r="Y3" s="203">
        <v>0</v>
      </c>
      <c r="Z3" s="203">
        <v>118.26</v>
      </c>
      <c r="AA3" s="203">
        <v>35.35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9.6199999999999992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155.56</v>
      </c>
      <c r="L4" s="203">
        <v>122.85</v>
      </c>
      <c r="M4" s="203">
        <v>58.35</v>
      </c>
      <c r="N4" s="203">
        <v>50.19</v>
      </c>
      <c r="O4" s="203">
        <v>70.91</v>
      </c>
      <c r="P4" s="203">
        <v>23.66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50.08</v>
      </c>
      <c r="V4" s="203">
        <v>8.81</v>
      </c>
      <c r="W4" s="203">
        <v>14.18</v>
      </c>
      <c r="X4" s="203">
        <v>62.68</v>
      </c>
      <c r="Y4" s="203">
        <v>0</v>
      </c>
      <c r="Z4" s="203">
        <v>118.26</v>
      </c>
      <c r="AA4" s="203">
        <v>35.35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9.6199999999999992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155.56</v>
      </c>
      <c r="L5" s="203">
        <v>78.400000000000006</v>
      </c>
      <c r="M5" s="203">
        <v>58.35</v>
      </c>
      <c r="N5" s="203">
        <v>50.19</v>
      </c>
      <c r="O5" s="203">
        <v>70.91</v>
      </c>
      <c r="P5" s="203">
        <v>23.66</v>
      </c>
      <c r="Q5" s="203">
        <v>9.31</v>
      </c>
      <c r="R5" s="203">
        <v>18.010000000000002</v>
      </c>
      <c r="S5" s="203">
        <v>11.22</v>
      </c>
      <c r="T5" s="203">
        <v>0</v>
      </c>
      <c r="U5" s="203">
        <v>50.08</v>
      </c>
      <c r="V5" s="203">
        <v>8.81</v>
      </c>
      <c r="W5" s="203">
        <v>14.18</v>
      </c>
      <c r="X5" s="203">
        <v>62.68</v>
      </c>
      <c r="Y5" s="203">
        <v>0</v>
      </c>
      <c r="Z5" s="203">
        <v>118.26</v>
      </c>
      <c r="AA5" s="203">
        <v>35.35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9.6199999999999992</v>
      </c>
      <c r="AJ5" s="203">
        <v>0</v>
      </c>
      <c r="AK5" s="203">
        <v>96.88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155.56</v>
      </c>
      <c r="L6" s="203">
        <v>78.400000000000006</v>
      </c>
      <c r="M6" s="203">
        <v>58.35</v>
      </c>
      <c r="N6" s="203">
        <v>50.19</v>
      </c>
      <c r="O6" s="203">
        <v>70.91</v>
      </c>
      <c r="P6" s="203">
        <v>23.66</v>
      </c>
      <c r="Q6" s="203">
        <v>9.27</v>
      </c>
      <c r="R6" s="203">
        <v>18.010000000000002</v>
      </c>
      <c r="S6" s="203">
        <v>11.22</v>
      </c>
      <c r="T6" s="203">
        <v>0</v>
      </c>
      <c r="U6" s="203">
        <v>50.08</v>
      </c>
      <c r="V6" s="203">
        <v>8.8000000000000007</v>
      </c>
      <c r="W6" s="203">
        <v>14.18</v>
      </c>
      <c r="X6" s="203">
        <v>62.68</v>
      </c>
      <c r="Y6" s="203">
        <v>0</v>
      </c>
      <c r="Z6" s="203">
        <v>118.26</v>
      </c>
      <c r="AA6" s="203">
        <v>35.35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9.6199999999999992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84.13</v>
      </c>
      <c r="L7" s="203">
        <v>63.24</v>
      </c>
      <c r="M7" s="203">
        <v>58.35</v>
      </c>
      <c r="N7" s="203">
        <v>50.19</v>
      </c>
      <c r="O7" s="203">
        <v>70.91</v>
      </c>
      <c r="P7" s="203">
        <v>23.66</v>
      </c>
      <c r="Q7" s="203">
        <v>9.27</v>
      </c>
      <c r="R7" s="203">
        <v>18.010000000000002</v>
      </c>
      <c r="S7" s="203">
        <v>11.22</v>
      </c>
      <c r="T7" s="203">
        <v>0</v>
      </c>
      <c r="U7" s="203">
        <v>50.08</v>
      </c>
      <c r="V7" s="203">
        <v>8.8000000000000007</v>
      </c>
      <c r="W7" s="203">
        <v>14.18</v>
      </c>
      <c r="X7" s="203">
        <v>62.68</v>
      </c>
      <c r="Y7" s="203">
        <v>0</v>
      </c>
      <c r="Z7" s="203">
        <v>118.26</v>
      </c>
      <c r="AA7" s="203">
        <v>36.54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10.18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84.12</v>
      </c>
      <c r="L8" s="203">
        <v>63.24</v>
      </c>
      <c r="M8" s="203">
        <v>58.35</v>
      </c>
      <c r="N8" s="203">
        <v>50.19</v>
      </c>
      <c r="O8" s="203">
        <v>70.91</v>
      </c>
      <c r="P8" s="203">
        <v>23.66</v>
      </c>
      <c r="Q8" s="203">
        <v>9.27</v>
      </c>
      <c r="R8" s="203">
        <v>18.010000000000002</v>
      </c>
      <c r="S8" s="203">
        <v>11.22</v>
      </c>
      <c r="T8" s="203">
        <v>0</v>
      </c>
      <c r="U8" s="203">
        <v>50.08</v>
      </c>
      <c r="V8" s="203">
        <v>8.8000000000000007</v>
      </c>
      <c r="W8" s="203">
        <v>14.18</v>
      </c>
      <c r="X8" s="203">
        <v>62.68</v>
      </c>
      <c r="Y8" s="203">
        <v>0</v>
      </c>
      <c r="Z8" s="203">
        <v>118.26</v>
      </c>
      <c r="AA8" s="203">
        <v>35.35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10.18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84.13</v>
      </c>
      <c r="L9" s="203">
        <v>62.89</v>
      </c>
      <c r="M9" s="203">
        <v>58.35</v>
      </c>
      <c r="N9" s="203">
        <v>50.19</v>
      </c>
      <c r="O9" s="203">
        <v>70.91</v>
      </c>
      <c r="P9" s="203">
        <v>23.66</v>
      </c>
      <c r="Q9" s="203">
        <v>9.27</v>
      </c>
      <c r="R9" s="203">
        <v>18.010000000000002</v>
      </c>
      <c r="S9" s="203">
        <v>11.22</v>
      </c>
      <c r="T9" s="203">
        <v>0</v>
      </c>
      <c r="U9" s="203">
        <v>50.08</v>
      </c>
      <c r="V9" s="203">
        <v>8.8000000000000007</v>
      </c>
      <c r="W9" s="203">
        <v>14.18</v>
      </c>
      <c r="X9" s="203">
        <v>62.68</v>
      </c>
      <c r="Y9" s="203">
        <v>0</v>
      </c>
      <c r="Z9" s="203">
        <v>118.26</v>
      </c>
      <c r="AA9" s="203">
        <v>35.35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10.18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84.12</v>
      </c>
      <c r="L10" s="203">
        <v>62.89</v>
      </c>
      <c r="M10" s="203">
        <v>58.35</v>
      </c>
      <c r="N10" s="203">
        <v>50.19</v>
      </c>
      <c r="O10" s="203">
        <v>70.91</v>
      </c>
      <c r="P10" s="203">
        <v>23.66</v>
      </c>
      <c r="Q10" s="203">
        <v>0</v>
      </c>
      <c r="R10" s="203">
        <v>1.18</v>
      </c>
      <c r="S10" s="203">
        <v>0</v>
      </c>
      <c r="T10" s="203">
        <v>0</v>
      </c>
      <c r="U10" s="203">
        <v>50.08</v>
      </c>
      <c r="V10" s="203">
        <v>8.8000000000000007</v>
      </c>
      <c r="W10" s="203">
        <v>14.18</v>
      </c>
      <c r="X10" s="203">
        <v>62.68</v>
      </c>
      <c r="Y10" s="203">
        <v>0</v>
      </c>
      <c r="Z10" s="203">
        <v>118.26</v>
      </c>
      <c r="AA10" s="203">
        <v>35.35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10.18</v>
      </c>
      <c r="AJ10" s="203">
        <v>0</v>
      </c>
      <c r="AK10" s="203">
        <v>76.97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84.13</v>
      </c>
      <c r="L11" s="203">
        <v>63.45</v>
      </c>
      <c r="M11" s="203">
        <v>58.35</v>
      </c>
      <c r="N11" s="203">
        <v>50.19</v>
      </c>
      <c r="O11" s="203">
        <v>70.91</v>
      </c>
      <c r="P11" s="203">
        <v>23.66</v>
      </c>
      <c r="Q11" s="203">
        <v>0</v>
      </c>
      <c r="R11" s="203">
        <v>1.18</v>
      </c>
      <c r="S11" s="203">
        <v>0</v>
      </c>
      <c r="T11" s="203">
        <v>0</v>
      </c>
      <c r="U11" s="203">
        <v>50.08</v>
      </c>
      <c r="V11" s="203">
        <v>0</v>
      </c>
      <c r="W11" s="203">
        <v>14.18</v>
      </c>
      <c r="X11" s="203">
        <v>62.68</v>
      </c>
      <c r="Y11" s="203">
        <v>0</v>
      </c>
      <c r="Z11" s="203">
        <v>116.78</v>
      </c>
      <c r="AA11" s="203">
        <v>34.97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10.18</v>
      </c>
      <c r="AJ11" s="203">
        <v>0</v>
      </c>
      <c r="AK11" s="203">
        <v>76.97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85.16</v>
      </c>
      <c r="L12" s="203">
        <v>63.45</v>
      </c>
      <c r="M12" s="203">
        <v>58.35</v>
      </c>
      <c r="N12" s="203">
        <v>50.19</v>
      </c>
      <c r="O12" s="203">
        <v>70.91</v>
      </c>
      <c r="P12" s="203">
        <v>23.66</v>
      </c>
      <c r="Q12" s="203">
        <v>0</v>
      </c>
      <c r="R12" s="203">
        <v>1.18</v>
      </c>
      <c r="S12" s="203">
        <v>0</v>
      </c>
      <c r="T12" s="203">
        <v>0</v>
      </c>
      <c r="U12" s="203">
        <v>50.08</v>
      </c>
      <c r="V12" s="203">
        <v>0</v>
      </c>
      <c r="W12" s="203">
        <v>14.18</v>
      </c>
      <c r="X12" s="203">
        <v>62.68</v>
      </c>
      <c r="Y12" s="203">
        <v>0</v>
      </c>
      <c r="Z12" s="203">
        <v>116.78</v>
      </c>
      <c r="AA12" s="203">
        <v>34.97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10.18</v>
      </c>
      <c r="AJ12" s="203">
        <v>0</v>
      </c>
      <c r="AK12" s="203">
        <v>76.97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85.16</v>
      </c>
      <c r="L13" s="203">
        <v>63.45</v>
      </c>
      <c r="M13" s="203">
        <v>58.35</v>
      </c>
      <c r="N13" s="203">
        <v>50.19</v>
      </c>
      <c r="O13" s="203">
        <v>70.91</v>
      </c>
      <c r="P13" s="203">
        <v>23.66</v>
      </c>
      <c r="Q13" s="203">
        <v>0</v>
      </c>
      <c r="R13" s="203">
        <v>9.0399999999999991</v>
      </c>
      <c r="S13" s="203">
        <v>5.46</v>
      </c>
      <c r="T13" s="203">
        <v>0</v>
      </c>
      <c r="U13" s="203">
        <v>50.08</v>
      </c>
      <c r="V13" s="203">
        <v>0</v>
      </c>
      <c r="W13" s="203">
        <v>14.18</v>
      </c>
      <c r="X13" s="203">
        <v>62.68</v>
      </c>
      <c r="Y13" s="203">
        <v>0</v>
      </c>
      <c r="Z13" s="203">
        <v>118.26</v>
      </c>
      <c r="AA13" s="203">
        <v>35.35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9.6199999999999992</v>
      </c>
      <c r="AJ13" s="203">
        <v>0</v>
      </c>
      <c r="AK13" s="203">
        <v>76.97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85.16</v>
      </c>
      <c r="L14" s="203">
        <v>63.45</v>
      </c>
      <c r="M14" s="203">
        <v>58.35</v>
      </c>
      <c r="N14" s="203">
        <v>50.19</v>
      </c>
      <c r="O14" s="203">
        <v>70.91</v>
      </c>
      <c r="P14" s="203">
        <v>23.66</v>
      </c>
      <c r="Q14" s="203">
        <v>0</v>
      </c>
      <c r="R14" s="203">
        <v>9.0399999999999991</v>
      </c>
      <c r="S14" s="203">
        <v>5.46</v>
      </c>
      <c r="T14" s="203">
        <v>0</v>
      </c>
      <c r="U14" s="203">
        <v>50.08</v>
      </c>
      <c r="V14" s="203">
        <v>0</v>
      </c>
      <c r="W14" s="203">
        <v>14.18</v>
      </c>
      <c r="X14" s="203">
        <v>62.68</v>
      </c>
      <c r="Y14" s="203">
        <v>0</v>
      </c>
      <c r="Z14" s="203">
        <v>118.26</v>
      </c>
      <c r="AA14" s="203">
        <v>35.35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9.6199999999999992</v>
      </c>
      <c r="AJ14" s="203">
        <v>0</v>
      </c>
      <c r="AK14" s="203">
        <v>76.97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85.16</v>
      </c>
      <c r="L15" s="203">
        <v>63.45</v>
      </c>
      <c r="M15" s="203">
        <v>58.35</v>
      </c>
      <c r="N15" s="203">
        <v>50.19</v>
      </c>
      <c r="O15" s="203">
        <v>70.91</v>
      </c>
      <c r="P15" s="203">
        <v>23.66</v>
      </c>
      <c r="Q15" s="203">
        <v>0</v>
      </c>
      <c r="R15" s="203">
        <v>9.0399999999999991</v>
      </c>
      <c r="S15" s="203">
        <v>5.46</v>
      </c>
      <c r="T15" s="203">
        <v>0</v>
      </c>
      <c r="U15" s="203">
        <v>50.08</v>
      </c>
      <c r="V15" s="203">
        <v>0</v>
      </c>
      <c r="W15" s="203">
        <v>14.18</v>
      </c>
      <c r="X15" s="203">
        <v>62.68</v>
      </c>
      <c r="Y15" s="203">
        <v>0</v>
      </c>
      <c r="Z15" s="203">
        <v>62.89</v>
      </c>
      <c r="AA15" s="203">
        <v>19.350000000000001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9.6199999999999992</v>
      </c>
      <c r="AJ15" s="203">
        <v>0</v>
      </c>
      <c r="AK15" s="203">
        <v>76.97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85.2</v>
      </c>
      <c r="L16" s="203">
        <v>63.45</v>
      </c>
      <c r="M16" s="203">
        <v>58.35</v>
      </c>
      <c r="N16" s="203">
        <v>50.19</v>
      </c>
      <c r="O16" s="203">
        <v>70.91</v>
      </c>
      <c r="P16" s="203">
        <v>23.66</v>
      </c>
      <c r="Q16" s="203">
        <v>0</v>
      </c>
      <c r="R16" s="203">
        <v>9.0399999999999991</v>
      </c>
      <c r="S16" s="203">
        <v>5.46</v>
      </c>
      <c r="T16" s="203">
        <v>0</v>
      </c>
      <c r="U16" s="203">
        <v>50.08</v>
      </c>
      <c r="V16" s="203">
        <v>0</v>
      </c>
      <c r="W16" s="203">
        <v>14.18</v>
      </c>
      <c r="X16" s="203">
        <v>62.68</v>
      </c>
      <c r="Y16" s="203">
        <v>0</v>
      </c>
      <c r="Z16" s="203">
        <v>62.89</v>
      </c>
      <c r="AA16" s="203">
        <v>19.350000000000001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9.6199999999999992</v>
      </c>
      <c r="AJ16" s="203">
        <v>0</v>
      </c>
      <c r="AK16" s="203">
        <v>76.97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85.2</v>
      </c>
      <c r="L17" s="203">
        <v>63.45</v>
      </c>
      <c r="M17" s="203">
        <v>58.35</v>
      </c>
      <c r="N17" s="203">
        <v>50.19</v>
      </c>
      <c r="O17" s="203">
        <v>70.91</v>
      </c>
      <c r="P17" s="203">
        <v>23.66</v>
      </c>
      <c r="Q17" s="203">
        <v>0</v>
      </c>
      <c r="R17" s="203">
        <v>9.0399999999999991</v>
      </c>
      <c r="S17" s="203">
        <v>5.46</v>
      </c>
      <c r="T17" s="203">
        <v>0</v>
      </c>
      <c r="U17" s="203">
        <v>50.08</v>
      </c>
      <c r="V17" s="203">
        <v>0</v>
      </c>
      <c r="W17" s="203">
        <v>14.18</v>
      </c>
      <c r="X17" s="203">
        <v>62.68</v>
      </c>
      <c r="Y17" s="203">
        <v>0</v>
      </c>
      <c r="Z17" s="203">
        <v>62.89</v>
      </c>
      <c r="AA17" s="203">
        <v>19.350000000000001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9.6199999999999992</v>
      </c>
      <c r="AJ17" s="203">
        <v>0</v>
      </c>
      <c r="AK17" s="203">
        <v>76.97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85.2</v>
      </c>
      <c r="L18" s="203">
        <v>63.45</v>
      </c>
      <c r="M18" s="203">
        <v>58.35</v>
      </c>
      <c r="N18" s="203">
        <v>50.19</v>
      </c>
      <c r="O18" s="203">
        <v>70.91</v>
      </c>
      <c r="P18" s="203">
        <v>23.66</v>
      </c>
      <c r="Q18" s="203">
        <v>0</v>
      </c>
      <c r="R18" s="203">
        <v>9.0399999999999991</v>
      </c>
      <c r="S18" s="203">
        <v>5.46</v>
      </c>
      <c r="T18" s="203">
        <v>0</v>
      </c>
      <c r="U18" s="203">
        <v>50.08</v>
      </c>
      <c r="V18" s="203">
        <v>0</v>
      </c>
      <c r="W18" s="203">
        <v>14.18</v>
      </c>
      <c r="X18" s="203">
        <v>62.68</v>
      </c>
      <c r="Y18" s="203">
        <v>0</v>
      </c>
      <c r="Z18" s="203">
        <v>62.89</v>
      </c>
      <c r="AA18" s="203">
        <v>19.350000000000001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9.6199999999999992</v>
      </c>
      <c r="AJ18" s="203">
        <v>0</v>
      </c>
      <c r="AK18" s="203">
        <v>76.97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85.2</v>
      </c>
      <c r="L19" s="203">
        <v>63.45</v>
      </c>
      <c r="M19" s="203">
        <v>58.35</v>
      </c>
      <c r="N19" s="203">
        <v>50.19</v>
      </c>
      <c r="O19" s="203">
        <v>70.91</v>
      </c>
      <c r="P19" s="203">
        <v>23.66</v>
      </c>
      <c r="Q19" s="203">
        <v>0</v>
      </c>
      <c r="R19" s="203">
        <v>9.0399999999999991</v>
      </c>
      <c r="S19" s="203">
        <v>5.46</v>
      </c>
      <c r="T19" s="203">
        <v>0</v>
      </c>
      <c r="U19" s="203">
        <v>50.08</v>
      </c>
      <c r="V19" s="203">
        <v>0</v>
      </c>
      <c r="W19" s="203">
        <v>14.19</v>
      </c>
      <c r="X19" s="203">
        <v>62.68</v>
      </c>
      <c r="Y19" s="203">
        <v>0</v>
      </c>
      <c r="Z19" s="203">
        <v>62.89</v>
      </c>
      <c r="AA19" s="203">
        <v>19.350000000000001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76.97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85.2</v>
      </c>
      <c r="L20" s="203">
        <v>63.45</v>
      </c>
      <c r="M20" s="203">
        <v>58.35</v>
      </c>
      <c r="N20" s="203">
        <v>50.19</v>
      </c>
      <c r="O20" s="203">
        <v>70.91</v>
      </c>
      <c r="P20" s="203">
        <v>23.66</v>
      </c>
      <c r="Q20" s="203">
        <v>4.71</v>
      </c>
      <c r="R20" s="203">
        <v>9.0399999999999991</v>
      </c>
      <c r="S20" s="203">
        <v>5.46</v>
      </c>
      <c r="T20" s="203">
        <v>0</v>
      </c>
      <c r="U20" s="203">
        <v>50.08</v>
      </c>
      <c r="V20" s="203">
        <v>0</v>
      </c>
      <c r="W20" s="203">
        <v>14.19</v>
      </c>
      <c r="X20" s="203">
        <v>62.68</v>
      </c>
      <c r="Y20" s="203">
        <v>0</v>
      </c>
      <c r="Z20" s="203">
        <v>62.89</v>
      </c>
      <c r="AA20" s="203">
        <v>19.350000000000001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76.97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85.2</v>
      </c>
      <c r="L21" s="203">
        <v>63.45</v>
      </c>
      <c r="M21" s="203">
        <v>58.35</v>
      </c>
      <c r="N21" s="203">
        <v>50.19</v>
      </c>
      <c r="O21" s="203">
        <v>70.91</v>
      </c>
      <c r="P21" s="203">
        <v>23.66</v>
      </c>
      <c r="Q21" s="203">
        <v>4.71</v>
      </c>
      <c r="R21" s="203">
        <v>9.0399999999999991</v>
      </c>
      <c r="S21" s="203">
        <v>5.46</v>
      </c>
      <c r="T21" s="203">
        <v>0</v>
      </c>
      <c r="U21" s="203">
        <v>50.08</v>
      </c>
      <c r="V21" s="203">
        <v>0</v>
      </c>
      <c r="W21" s="203">
        <v>14.19</v>
      </c>
      <c r="X21" s="203">
        <v>62.68</v>
      </c>
      <c r="Y21" s="203">
        <v>0</v>
      </c>
      <c r="Z21" s="203">
        <v>62.89</v>
      </c>
      <c r="AA21" s="203">
        <v>19.350000000000001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76.97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85.2</v>
      </c>
      <c r="L22" s="203">
        <v>63.45</v>
      </c>
      <c r="M22" s="203">
        <v>58.35</v>
      </c>
      <c r="N22" s="203">
        <v>50.19</v>
      </c>
      <c r="O22" s="203">
        <v>70.91</v>
      </c>
      <c r="P22" s="203">
        <v>23.66</v>
      </c>
      <c r="Q22" s="203">
        <v>4.71</v>
      </c>
      <c r="R22" s="203">
        <v>9.0399999999999991</v>
      </c>
      <c r="S22" s="203">
        <v>5.46</v>
      </c>
      <c r="T22" s="203">
        <v>0</v>
      </c>
      <c r="U22" s="203">
        <v>50.08</v>
      </c>
      <c r="V22" s="203">
        <v>0</v>
      </c>
      <c r="W22" s="203">
        <v>14.19</v>
      </c>
      <c r="X22" s="203">
        <v>62.69</v>
      </c>
      <c r="Y22" s="203">
        <v>0</v>
      </c>
      <c r="Z22" s="203">
        <v>62.89</v>
      </c>
      <c r="AA22" s="203">
        <v>19.350000000000001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9.6199999999999992</v>
      </c>
      <c r="AJ22" s="203">
        <v>0</v>
      </c>
      <c r="AK22" s="203">
        <v>76.97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85.2</v>
      </c>
      <c r="L23" s="203">
        <v>62.89</v>
      </c>
      <c r="M23" s="203">
        <v>58.35</v>
      </c>
      <c r="N23" s="203">
        <v>50.19</v>
      </c>
      <c r="O23" s="203">
        <v>70.91</v>
      </c>
      <c r="P23" s="203">
        <v>23.66</v>
      </c>
      <c r="Q23" s="203">
        <v>4.6100000000000003</v>
      </c>
      <c r="R23" s="203">
        <v>8.64</v>
      </c>
      <c r="S23" s="203">
        <v>5.0599999999999996</v>
      </c>
      <c r="T23" s="203">
        <v>0</v>
      </c>
      <c r="U23" s="203">
        <v>50.08</v>
      </c>
      <c r="V23" s="203">
        <v>0</v>
      </c>
      <c r="W23" s="203">
        <v>14.19</v>
      </c>
      <c r="X23" s="203">
        <v>62.68</v>
      </c>
      <c r="Y23" s="203">
        <v>0</v>
      </c>
      <c r="Z23" s="203">
        <v>62.89</v>
      </c>
      <c r="AA23" s="203">
        <v>19.350000000000001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10.18</v>
      </c>
      <c r="AJ23" s="203">
        <v>0</v>
      </c>
      <c r="AK23" s="203">
        <v>76.97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85.2</v>
      </c>
      <c r="L24" s="203">
        <v>62.89</v>
      </c>
      <c r="M24" s="203">
        <v>58.35</v>
      </c>
      <c r="N24" s="203">
        <v>50.19</v>
      </c>
      <c r="O24" s="203">
        <v>70.91</v>
      </c>
      <c r="P24" s="203">
        <v>23.66</v>
      </c>
      <c r="Q24" s="203">
        <v>4.6100000000000003</v>
      </c>
      <c r="R24" s="203">
        <v>8.64</v>
      </c>
      <c r="S24" s="203">
        <v>5.0599999999999996</v>
      </c>
      <c r="T24" s="203">
        <v>0</v>
      </c>
      <c r="U24" s="203">
        <v>50.08</v>
      </c>
      <c r="V24" s="203">
        <v>0</v>
      </c>
      <c r="W24" s="203">
        <v>14.19</v>
      </c>
      <c r="X24" s="203">
        <v>62.68</v>
      </c>
      <c r="Y24" s="203">
        <v>0</v>
      </c>
      <c r="Z24" s="203">
        <v>62.89</v>
      </c>
      <c r="AA24" s="203">
        <v>19.350000000000001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10.18</v>
      </c>
      <c r="AJ24" s="203">
        <v>0</v>
      </c>
      <c r="AK24" s="203">
        <v>76.97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85.2</v>
      </c>
      <c r="L25" s="203">
        <v>62.89</v>
      </c>
      <c r="M25" s="203">
        <v>58.35</v>
      </c>
      <c r="N25" s="203">
        <v>50.19</v>
      </c>
      <c r="O25" s="203">
        <v>70.91</v>
      </c>
      <c r="P25" s="203">
        <v>23.66</v>
      </c>
      <c r="Q25" s="203">
        <v>3.2</v>
      </c>
      <c r="R25" s="203">
        <v>4.3099999999999996</v>
      </c>
      <c r="S25" s="203">
        <v>2.29</v>
      </c>
      <c r="T25" s="203">
        <v>0</v>
      </c>
      <c r="U25" s="203">
        <v>50.08</v>
      </c>
      <c r="V25" s="203">
        <v>0</v>
      </c>
      <c r="W25" s="203">
        <v>14.18</v>
      </c>
      <c r="X25" s="203">
        <v>62.68</v>
      </c>
      <c r="Y25" s="203">
        <v>0</v>
      </c>
      <c r="Z25" s="203">
        <v>55.66</v>
      </c>
      <c r="AA25" s="203">
        <v>18.190000000000001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10.18</v>
      </c>
      <c r="AJ25" s="203">
        <v>0</v>
      </c>
      <c r="AK25" s="203">
        <v>76.97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84.62</v>
      </c>
      <c r="L26" s="203">
        <v>62.89</v>
      </c>
      <c r="M26" s="203">
        <v>58.35</v>
      </c>
      <c r="N26" s="203">
        <v>50.19</v>
      </c>
      <c r="O26" s="203">
        <v>70.91</v>
      </c>
      <c r="P26" s="203">
        <v>23.66</v>
      </c>
      <c r="Q26" s="203">
        <v>3.2</v>
      </c>
      <c r="R26" s="203">
        <v>4.3099999999999996</v>
      </c>
      <c r="S26" s="203">
        <v>2.29</v>
      </c>
      <c r="T26" s="203">
        <v>0</v>
      </c>
      <c r="U26" s="203">
        <v>50.08</v>
      </c>
      <c r="V26" s="203">
        <v>0</v>
      </c>
      <c r="W26" s="203">
        <v>14.18</v>
      </c>
      <c r="X26" s="203">
        <v>62.68</v>
      </c>
      <c r="Y26" s="203">
        <v>0</v>
      </c>
      <c r="Z26" s="203">
        <v>62.89</v>
      </c>
      <c r="AA26" s="203">
        <v>19.350000000000001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10.18</v>
      </c>
      <c r="AJ26" s="203">
        <v>0</v>
      </c>
      <c r="AK26" s="203">
        <v>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84.62</v>
      </c>
      <c r="L27" s="203">
        <v>63.45</v>
      </c>
      <c r="M27" s="203">
        <v>58.35</v>
      </c>
      <c r="N27" s="203">
        <v>50.19</v>
      </c>
      <c r="O27" s="203">
        <v>70.91</v>
      </c>
      <c r="P27" s="203">
        <v>23.66</v>
      </c>
      <c r="Q27" s="203">
        <v>3.27</v>
      </c>
      <c r="R27" s="203">
        <v>4.78</v>
      </c>
      <c r="S27" s="203">
        <v>2.61</v>
      </c>
      <c r="T27" s="203">
        <v>0</v>
      </c>
      <c r="U27" s="203">
        <v>50.08</v>
      </c>
      <c r="V27" s="203">
        <v>1.08</v>
      </c>
      <c r="W27" s="203">
        <v>14.18</v>
      </c>
      <c r="X27" s="203">
        <v>62.68</v>
      </c>
      <c r="Y27" s="203">
        <v>0</v>
      </c>
      <c r="Z27" s="203">
        <v>115.1</v>
      </c>
      <c r="AA27" s="203">
        <v>19.350000000000001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10.18</v>
      </c>
      <c r="AJ27" s="203">
        <v>0</v>
      </c>
      <c r="AK27" s="203">
        <v>75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9.2100000000000009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84.6</v>
      </c>
      <c r="L28" s="203">
        <v>62.89</v>
      </c>
      <c r="M28" s="203">
        <v>58.35</v>
      </c>
      <c r="N28" s="203">
        <v>50.19</v>
      </c>
      <c r="O28" s="203">
        <v>70.91</v>
      </c>
      <c r="P28" s="203">
        <v>23.66</v>
      </c>
      <c r="Q28" s="203">
        <v>3.27</v>
      </c>
      <c r="R28" s="203">
        <v>4.78</v>
      </c>
      <c r="S28" s="203">
        <v>2.61</v>
      </c>
      <c r="T28" s="203">
        <v>0</v>
      </c>
      <c r="U28" s="203">
        <v>50.08</v>
      </c>
      <c r="V28" s="203">
        <v>1.08</v>
      </c>
      <c r="W28" s="203">
        <v>14.18</v>
      </c>
      <c r="X28" s="203">
        <v>62.68</v>
      </c>
      <c r="Y28" s="203">
        <v>0</v>
      </c>
      <c r="Z28" s="203">
        <v>118.26</v>
      </c>
      <c r="AA28" s="203">
        <v>19.350000000000001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10.18</v>
      </c>
      <c r="AJ28" s="203">
        <v>0</v>
      </c>
      <c r="AK28" s="203">
        <v>75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21.01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82.24</v>
      </c>
      <c r="L29" s="203">
        <v>62.89</v>
      </c>
      <c r="M29" s="203">
        <v>58.35</v>
      </c>
      <c r="N29" s="203">
        <v>50.19</v>
      </c>
      <c r="O29" s="203">
        <v>70.91</v>
      </c>
      <c r="P29" s="203">
        <v>23.66</v>
      </c>
      <c r="Q29" s="203">
        <v>3.27</v>
      </c>
      <c r="R29" s="203">
        <v>4.78</v>
      </c>
      <c r="S29" s="203">
        <v>2.61</v>
      </c>
      <c r="T29" s="203">
        <v>0</v>
      </c>
      <c r="U29" s="203">
        <v>50.08</v>
      </c>
      <c r="V29" s="203">
        <v>1.08</v>
      </c>
      <c r="W29" s="203">
        <v>14.18</v>
      </c>
      <c r="X29" s="203">
        <v>62.68</v>
      </c>
      <c r="Y29" s="203">
        <v>0</v>
      </c>
      <c r="Z29" s="203">
        <v>118.26</v>
      </c>
      <c r="AA29" s="203">
        <v>19.350000000000001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10.18</v>
      </c>
      <c r="AJ29" s="203">
        <v>0</v>
      </c>
      <c r="AK29" s="203">
        <v>75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34.409999999999997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82.24</v>
      </c>
      <c r="L30" s="203">
        <v>62.89</v>
      </c>
      <c r="M30" s="203">
        <v>58.35</v>
      </c>
      <c r="N30" s="203">
        <v>50.19</v>
      </c>
      <c r="O30" s="203">
        <v>70.91</v>
      </c>
      <c r="P30" s="203">
        <v>23.66</v>
      </c>
      <c r="Q30" s="203">
        <v>3.27</v>
      </c>
      <c r="R30" s="203">
        <v>4.78</v>
      </c>
      <c r="S30" s="203">
        <v>2.61</v>
      </c>
      <c r="T30" s="203">
        <v>0</v>
      </c>
      <c r="U30" s="203">
        <v>50.08</v>
      </c>
      <c r="V30" s="203">
        <v>1.08</v>
      </c>
      <c r="W30" s="203">
        <v>14.18</v>
      </c>
      <c r="X30" s="203">
        <v>62.68</v>
      </c>
      <c r="Y30" s="203">
        <v>0</v>
      </c>
      <c r="Z30" s="203">
        <v>118.26</v>
      </c>
      <c r="AA30" s="203">
        <v>19.350000000000001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10.18</v>
      </c>
      <c r="AJ30" s="203">
        <v>0</v>
      </c>
      <c r="AK30" s="203">
        <v>75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82.24</v>
      </c>
      <c r="L31" s="203">
        <v>62.89</v>
      </c>
      <c r="M31" s="203">
        <v>58.35</v>
      </c>
      <c r="N31" s="203">
        <v>50.19</v>
      </c>
      <c r="O31" s="203">
        <v>70.91</v>
      </c>
      <c r="P31" s="203">
        <v>23.66</v>
      </c>
      <c r="Q31" s="203">
        <v>3.27</v>
      </c>
      <c r="R31" s="203">
        <v>4.78</v>
      </c>
      <c r="S31" s="203">
        <v>2.61</v>
      </c>
      <c r="T31" s="203">
        <v>0</v>
      </c>
      <c r="U31" s="203">
        <v>50.08</v>
      </c>
      <c r="V31" s="203">
        <v>1.08</v>
      </c>
      <c r="W31" s="203">
        <v>14.18</v>
      </c>
      <c r="X31" s="203">
        <v>62.68</v>
      </c>
      <c r="Y31" s="203">
        <v>0</v>
      </c>
      <c r="Z31" s="203">
        <v>118.26</v>
      </c>
      <c r="AA31" s="203">
        <v>19.350000000000001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10.18</v>
      </c>
      <c r="AJ31" s="203">
        <v>0</v>
      </c>
      <c r="AK31" s="203">
        <v>75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82.24</v>
      </c>
      <c r="L32" s="203">
        <v>62.89</v>
      </c>
      <c r="M32" s="203">
        <v>58.35</v>
      </c>
      <c r="N32" s="203">
        <v>50.19</v>
      </c>
      <c r="O32" s="203">
        <v>70.91</v>
      </c>
      <c r="P32" s="203">
        <v>23.66</v>
      </c>
      <c r="Q32" s="203">
        <v>3.27</v>
      </c>
      <c r="R32" s="203">
        <v>4.78</v>
      </c>
      <c r="S32" s="203">
        <v>2.61</v>
      </c>
      <c r="T32" s="203">
        <v>0</v>
      </c>
      <c r="U32" s="203">
        <v>50.08</v>
      </c>
      <c r="V32" s="203">
        <v>1.08</v>
      </c>
      <c r="W32" s="203">
        <v>14.18</v>
      </c>
      <c r="X32" s="203">
        <v>62.68</v>
      </c>
      <c r="Y32" s="203">
        <v>0</v>
      </c>
      <c r="Z32" s="203">
        <v>118.26</v>
      </c>
      <c r="AA32" s="203">
        <v>19.350000000000001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10.18</v>
      </c>
      <c r="AJ32" s="203">
        <v>0</v>
      </c>
      <c r="AK32" s="203">
        <v>75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82.24</v>
      </c>
      <c r="L33" s="203">
        <v>63.34</v>
      </c>
      <c r="M33" s="203">
        <v>58.35</v>
      </c>
      <c r="N33" s="203">
        <v>50.19</v>
      </c>
      <c r="O33" s="203">
        <v>70.91</v>
      </c>
      <c r="P33" s="203">
        <v>23.66</v>
      </c>
      <c r="Q33" s="203">
        <v>3.26</v>
      </c>
      <c r="R33" s="203">
        <v>3.28</v>
      </c>
      <c r="S33" s="203">
        <v>2.09</v>
      </c>
      <c r="T33" s="203">
        <v>0</v>
      </c>
      <c r="U33" s="203">
        <v>50.08</v>
      </c>
      <c r="V33" s="203">
        <v>1.08</v>
      </c>
      <c r="W33" s="203">
        <v>14.18</v>
      </c>
      <c r="X33" s="203">
        <v>62.68</v>
      </c>
      <c r="Y33" s="203">
        <v>0</v>
      </c>
      <c r="Z33" s="203">
        <v>65.06</v>
      </c>
      <c r="AA33" s="203">
        <v>19.350000000000001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10.18</v>
      </c>
      <c r="AJ33" s="203">
        <v>0</v>
      </c>
      <c r="AK33" s="203">
        <v>75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85.07</v>
      </c>
      <c r="L34" s="203">
        <v>63.34</v>
      </c>
      <c r="M34" s="203">
        <v>58.35</v>
      </c>
      <c r="N34" s="203">
        <v>50.19</v>
      </c>
      <c r="O34" s="203">
        <v>70.91</v>
      </c>
      <c r="P34" s="203">
        <v>23.66</v>
      </c>
      <c r="Q34" s="203">
        <v>3.27</v>
      </c>
      <c r="R34" s="203">
        <v>3.31</v>
      </c>
      <c r="S34" s="203">
        <v>2.11</v>
      </c>
      <c r="T34" s="203">
        <v>0</v>
      </c>
      <c r="U34" s="203">
        <v>50.08</v>
      </c>
      <c r="V34" s="203">
        <v>0.42</v>
      </c>
      <c r="W34" s="203">
        <v>14.18</v>
      </c>
      <c r="X34" s="203">
        <v>62.68</v>
      </c>
      <c r="Y34" s="203">
        <v>0</v>
      </c>
      <c r="Z34" s="203">
        <v>62.89</v>
      </c>
      <c r="AA34" s="203">
        <v>19.350000000000001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10.18</v>
      </c>
      <c r="AJ34" s="203">
        <v>0</v>
      </c>
      <c r="AK34" s="203">
        <v>75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85</v>
      </c>
      <c r="L35" s="203">
        <v>62.89</v>
      </c>
      <c r="M35" s="203">
        <v>58.35</v>
      </c>
      <c r="N35" s="203">
        <v>50.19</v>
      </c>
      <c r="O35" s="203">
        <v>70.91</v>
      </c>
      <c r="P35" s="203">
        <v>23.66</v>
      </c>
      <c r="Q35" s="203">
        <v>4.7</v>
      </c>
      <c r="R35" s="203">
        <v>7.44</v>
      </c>
      <c r="S35" s="203">
        <v>4.84</v>
      </c>
      <c r="T35" s="203">
        <v>0</v>
      </c>
      <c r="U35" s="203">
        <v>50.08</v>
      </c>
      <c r="V35" s="203">
        <v>0</v>
      </c>
      <c r="W35" s="203">
        <v>14.18</v>
      </c>
      <c r="X35" s="203">
        <v>62.69</v>
      </c>
      <c r="Y35" s="203">
        <v>0</v>
      </c>
      <c r="Z35" s="203">
        <v>62.89</v>
      </c>
      <c r="AA35" s="203">
        <v>19.350000000000001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9.6199999999999992</v>
      </c>
      <c r="AJ35" s="203">
        <v>0</v>
      </c>
      <c r="AK35" s="203">
        <v>76.97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85</v>
      </c>
      <c r="L36" s="203">
        <v>62.89</v>
      </c>
      <c r="M36" s="203">
        <v>58.35</v>
      </c>
      <c r="N36" s="203">
        <v>50.19</v>
      </c>
      <c r="O36" s="203">
        <v>70.91</v>
      </c>
      <c r="P36" s="203">
        <v>23.66</v>
      </c>
      <c r="Q36" s="203">
        <v>4.7</v>
      </c>
      <c r="R36" s="203">
        <v>7.44</v>
      </c>
      <c r="S36" s="203">
        <v>4.84</v>
      </c>
      <c r="T36" s="203">
        <v>0</v>
      </c>
      <c r="U36" s="203">
        <v>50.08</v>
      </c>
      <c r="V36" s="203">
        <v>0</v>
      </c>
      <c r="W36" s="203">
        <v>14.18</v>
      </c>
      <c r="X36" s="203">
        <v>62.68</v>
      </c>
      <c r="Y36" s="203">
        <v>0</v>
      </c>
      <c r="Z36" s="203">
        <v>62.89</v>
      </c>
      <c r="AA36" s="203">
        <v>19.350000000000001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9.6199999999999992</v>
      </c>
      <c r="AJ36" s="203">
        <v>0</v>
      </c>
      <c r="AK36" s="203">
        <v>76.97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85.16</v>
      </c>
      <c r="L37" s="203">
        <v>62.89</v>
      </c>
      <c r="M37" s="203">
        <v>58.35</v>
      </c>
      <c r="N37" s="203">
        <v>50.19</v>
      </c>
      <c r="O37" s="203">
        <v>70.91</v>
      </c>
      <c r="P37" s="203">
        <v>23.66</v>
      </c>
      <c r="Q37" s="203">
        <v>4.7</v>
      </c>
      <c r="R37" s="203">
        <v>7.44</v>
      </c>
      <c r="S37" s="203">
        <v>4.84</v>
      </c>
      <c r="T37" s="203">
        <v>0</v>
      </c>
      <c r="U37" s="203">
        <v>50.08</v>
      </c>
      <c r="V37" s="203">
        <v>0</v>
      </c>
      <c r="W37" s="203">
        <v>4.84</v>
      </c>
      <c r="X37" s="203">
        <v>29.03</v>
      </c>
      <c r="Y37" s="203">
        <v>0</v>
      </c>
      <c r="Z37" s="203">
        <v>62.89</v>
      </c>
      <c r="AA37" s="203">
        <v>19.350000000000001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9.6199999999999992</v>
      </c>
      <c r="AJ37" s="203">
        <v>0</v>
      </c>
      <c r="AK37" s="203">
        <v>76.97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85.15</v>
      </c>
      <c r="L38" s="203">
        <v>62.89</v>
      </c>
      <c r="M38" s="203">
        <v>58.35</v>
      </c>
      <c r="N38" s="203">
        <v>50.19</v>
      </c>
      <c r="O38" s="203">
        <v>70.91</v>
      </c>
      <c r="P38" s="203">
        <v>23.66</v>
      </c>
      <c r="Q38" s="203">
        <v>4.7</v>
      </c>
      <c r="R38" s="203">
        <v>7.44</v>
      </c>
      <c r="S38" s="203">
        <v>4.84</v>
      </c>
      <c r="T38" s="203">
        <v>0</v>
      </c>
      <c r="U38" s="203">
        <v>50.08</v>
      </c>
      <c r="V38" s="203">
        <v>0</v>
      </c>
      <c r="W38" s="203">
        <v>4.84</v>
      </c>
      <c r="X38" s="203">
        <v>29.03</v>
      </c>
      <c r="Y38" s="203">
        <v>0</v>
      </c>
      <c r="Z38" s="203">
        <v>62.89</v>
      </c>
      <c r="AA38" s="203">
        <v>19.350000000000001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9.9</v>
      </c>
      <c r="AJ38" s="203">
        <v>0</v>
      </c>
      <c r="AK38" s="203">
        <v>76.97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85</v>
      </c>
      <c r="L39" s="203">
        <v>62.89</v>
      </c>
      <c r="M39" s="203">
        <v>58.35</v>
      </c>
      <c r="N39" s="203">
        <v>50.19</v>
      </c>
      <c r="O39" s="203">
        <v>70.91</v>
      </c>
      <c r="P39" s="203">
        <v>23.66</v>
      </c>
      <c r="Q39" s="203">
        <v>4.7</v>
      </c>
      <c r="R39" s="203">
        <v>7.44</v>
      </c>
      <c r="S39" s="203">
        <v>4.84</v>
      </c>
      <c r="T39" s="203">
        <v>0</v>
      </c>
      <c r="U39" s="203">
        <v>50.08</v>
      </c>
      <c r="V39" s="203">
        <v>0</v>
      </c>
      <c r="W39" s="203">
        <v>4.84</v>
      </c>
      <c r="X39" s="203">
        <v>29.03</v>
      </c>
      <c r="Y39" s="203">
        <v>0</v>
      </c>
      <c r="Z39" s="203">
        <v>62.89</v>
      </c>
      <c r="AA39" s="203">
        <v>19.350000000000001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9.9</v>
      </c>
      <c r="AJ39" s="203">
        <v>0</v>
      </c>
      <c r="AK39" s="203">
        <v>76.97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85</v>
      </c>
      <c r="L40" s="203">
        <v>62.89</v>
      </c>
      <c r="M40" s="203">
        <v>58.35</v>
      </c>
      <c r="N40" s="203">
        <v>50.19</v>
      </c>
      <c r="O40" s="203">
        <v>70.91</v>
      </c>
      <c r="P40" s="203">
        <v>23.66</v>
      </c>
      <c r="Q40" s="203">
        <v>4.7</v>
      </c>
      <c r="R40" s="203">
        <v>7.44</v>
      </c>
      <c r="S40" s="203">
        <v>4.84</v>
      </c>
      <c r="T40" s="203">
        <v>0</v>
      </c>
      <c r="U40" s="203">
        <v>50.08</v>
      </c>
      <c r="V40" s="203">
        <v>0</v>
      </c>
      <c r="W40" s="203">
        <v>4.84</v>
      </c>
      <c r="X40" s="203">
        <v>43.54</v>
      </c>
      <c r="Y40" s="203">
        <v>0</v>
      </c>
      <c r="Z40" s="203">
        <v>62.89</v>
      </c>
      <c r="AA40" s="203">
        <v>19.350000000000001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9.9</v>
      </c>
      <c r="AJ40" s="203">
        <v>0</v>
      </c>
      <c r="AK40" s="203">
        <v>76.97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85</v>
      </c>
      <c r="L41" s="203">
        <v>58.12</v>
      </c>
      <c r="M41" s="203">
        <v>58.35</v>
      </c>
      <c r="N41" s="203">
        <v>50.19</v>
      </c>
      <c r="O41" s="203">
        <v>70.91</v>
      </c>
      <c r="P41" s="203">
        <v>23.66</v>
      </c>
      <c r="Q41" s="203">
        <v>4.7</v>
      </c>
      <c r="R41" s="203">
        <v>7.44</v>
      </c>
      <c r="S41" s="203">
        <v>4.84</v>
      </c>
      <c r="T41" s="203">
        <v>0</v>
      </c>
      <c r="U41" s="203">
        <v>50.08</v>
      </c>
      <c r="V41" s="203">
        <v>0</v>
      </c>
      <c r="W41" s="203">
        <v>4.84</v>
      </c>
      <c r="X41" s="203">
        <v>48.38</v>
      </c>
      <c r="Y41" s="203">
        <v>0</v>
      </c>
      <c r="Z41" s="203">
        <v>61.79</v>
      </c>
      <c r="AA41" s="203">
        <v>19.059999999999999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9.9</v>
      </c>
      <c r="AJ41" s="203">
        <v>0</v>
      </c>
      <c r="AK41" s="203">
        <v>76.97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85</v>
      </c>
      <c r="L42" s="203">
        <v>58.05</v>
      </c>
      <c r="M42" s="203">
        <v>58.35</v>
      </c>
      <c r="N42" s="203">
        <v>50.19</v>
      </c>
      <c r="O42" s="203">
        <v>70.91</v>
      </c>
      <c r="P42" s="203">
        <v>23.66</v>
      </c>
      <c r="Q42" s="203">
        <v>4.7</v>
      </c>
      <c r="R42" s="203">
        <v>7.44</v>
      </c>
      <c r="S42" s="203">
        <v>4.84</v>
      </c>
      <c r="T42" s="203">
        <v>0</v>
      </c>
      <c r="U42" s="203">
        <v>50.08</v>
      </c>
      <c r="V42" s="203">
        <v>0</v>
      </c>
      <c r="W42" s="203">
        <v>4.84</v>
      </c>
      <c r="X42" s="203">
        <v>60.64</v>
      </c>
      <c r="Y42" s="203">
        <v>0</v>
      </c>
      <c r="Z42" s="203">
        <v>61.79</v>
      </c>
      <c r="AA42" s="203">
        <v>19.059999999999999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9.9</v>
      </c>
      <c r="AJ42" s="203">
        <v>0</v>
      </c>
      <c r="AK42" s="203">
        <v>76.97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85.01</v>
      </c>
      <c r="L43" s="203">
        <v>59.22</v>
      </c>
      <c r="M43" s="203">
        <v>58.35</v>
      </c>
      <c r="N43" s="203">
        <v>50.19</v>
      </c>
      <c r="O43" s="203">
        <v>70.91</v>
      </c>
      <c r="P43" s="203">
        <v>22.94</v>
      </c>
      <c r="Q43" s="203">
        <v>4.7</v>
      </c>
      <c r="R43" s="203">
        <v>7.44</v>
      </c>
      <c r="S43" s="203">
        <v>5.14</v>
      </c>
      <c r="T43" s="203">
        <v>0</v>
      </c>
      <c r="U43" s="203">
        <v>50.08</v>
      </c>
      <c r="V43" s="203">
        <v>0</v>
      </c>
      <c r="W43" s="203">
        <v>14.19</v>
      </c>
      <c r="X43" s="203">
        <v>62.68</v>
      </c>
      <c r="Y43" s="203">
        <v>0</v>
      </c>
      <c r="Z43" s="203">
        <v>60.85</v>
      </c>
      <c r="AA43" s="203">
        <v>19.350000000000001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9.6199999999999992</v>
      </c>
      <c r="AJ43" s="203">
        <v>0</v>
      </c>
      <c r="AK43" s="203">
        <v>76.97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85</v>
      </c>
      <c r="L44" s="203">
        <v>59.22</v>
      </c>
      <c r="M44" s="203">
        <v>58.35</v>
      </c>
      <c r="N44" s="203">
        <v>50.19</v>
      </c>
      <c r="O44" s="203">
        <v>70.91</v>
      </c>
      <c r="P44" s="203">
        <v>22.94</v>
      </c>
      <c r="Q44" s="203">
        <v>4.7</v>
      </c>
      <c r="R44" s="203">
        <v>7.44</v>
      </c>
      <c r="S44" s="203">
        <v>5.14</v>
      </c>
      <c r="T44" s="203">
        <v>0</v>
      </c>
      <c r="U44" s="203">
        <v>50.08</v>
      </c>
      <c r="V44" s="203">
        <v>0</v>
      </c>
      <c r="W44" s="203">
        <v>14.19</v>
      </c>
      <c r="X44" s="203">
        <v>62.68</v>
      </c>
      <c r="Y44" s="203">
        <v>0</v>
      </c>
      <c r="Z44" s="203">
        <v>60.85</v>
      </c>
      <c r="AA44" s="203">
        <v>19.350000000000001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9.6199999999999992</v>
      </c>
      <c r="AJ44" s="203">
        <v>0</v>
      </c>
      <c r="AK44" s="203">
        <v>76.97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85.01</v>
      </c>
      <c r="L45" s="203">
        <v>59.22</v>
      </c>
      <c r="M45" s="203">
        <v>58.35</v>
      </c>
      <c r="N45" s="203">
        <v>50.19</v>
      </c>
      <c r="O45" s="203">
        <v>70.91</v>
      </c>
      <c r="P45" s="203">
        <v>22.94</v>
      </c>
      <c r="Q45" s="203">
        <v>4.7</v>
      </c>
      <c r="R45" s="203">
        <v>7.44</v>
      </c>
      <c r="S45" s="203">
        <v>5.14</v>
      </c>
      <c r="T45" s="203">
        <v>0</v>
      </c>
      <c r="U45" s="203">
        <v>50.08</v>
      </c>
      <c r="V45" s="203">
        <v>0</v>
      </c>
      <c r="W45" s="203">
        <v>14.19</v>
      </c>
      <c r="X45" s="203">
        <v>62.68</v>
      </c>
      <c r="Y45" s="203">
        <v>0</v>
      </c>
      <c r="Z45" s="203">
        <v>60.85</v>
      </c>
      <c r="AA45" s="203">
        <v>19.350000000000001</v>
      </c>
      <c r="AB45" s="203">
        <v>0</v>
      </c>
      <c r="AC45" s="203">
        <v>12.28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9.6199999999999992</v>
      </c>
      <c r="AJ45" s="203">
        <v>0</v>
      </c>
      <c r="AK45" s="203">
        <v>76.97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85</v>
      </c>
      <c r="L46" s="203">
        <v>59.22</v>
      </c>
      <c r="M46" s="203">
        <v>58.35</v>
      </c>
      <c r="N46" s="203">
        <v>50.19</v>
      </c>
      <c r="O46" s="203">
        <v>70.91</v>
      </c>
      <c r="P46" s="203">
        <v>22.94</v>
      </c>
      <c r="Q46" s="203">
        <v>4.7</v>
      </c>
      <c r="R46" s="203">
        <v>7.44</v>
      </c>
      <c r="S46" s="203">
        <v>5.14</v>
      </c>
      <c r="T46" s="203">
        <v>0</v>
      </c>
      <c r="U46" s="203">
        <v>50.08</v>
      </c>
      <c r="V46" s="203">
        <v>0</v>
      </c>
      <c r="W46" s="203">
        <v>14.19</v>
      </c>
      <c r="X46" s="203">
        <v>62.68</v>
      </c>
      <c r="Y46" s="203">
        <v>0</v>
      </c>
      <c r="Z46" s="203">
        <v>60.85</v>
      </c>
      <c r="AA46" s="203">
        <v>19.350000000000001</v>
      </c>
      <c r="AB46" s="203">
        <v>0</v>
      </c>
      <c r="AC46" s="203">
        <v>12.28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9.6199999999999992</v>
      </c>
      <c r="AJ46" s="203">
        <v>0</v>
      </c>
      <c r="AK46" s="203">
        <v>76.97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96.03</v>
      </c>
      <c r="L47" s="203">
        <v>63.55</v>
      </c>
      <c r="M47" s="203">
        <v>58.35</v>
      </c>
      <c r="N47" s="203">
        <v>50.19</v>
      </c>
      <c r="O47" s="203">
        <v>70.91</v>
      </c>
      <c r="P47" s="203">
        <v>23.66</v>
      </c>
      <c r="Q47" s="203">
        <v>9.27</v>
      </c>
      <c r="R47" s="203">
        <v>7.86</v>
      </c>
      <c r="S47" s="203">
        <v>11.22</v>
      </c>
      <c r="T47" s="203">
        <v>0</v>
      </c>
      <c r="U47" s="203">
        <v>50.08</v>
      </c>
      <c r="V47" s="203">
        <v>7.71</v>
      </c>
      <c r="W47" s="203">
        <v>14.19</v>
      </c>
      <c r="X47" s="203">
        <v>62.68</v>
      </c>
      <c r="Y47" s="203">
        <v>0</v>
      </c>
      <c r="Z47" s="203">
        <v>59.13</v>
      </c>
      <c r="AA47" s="203">
        <v>19.350000000000001</v>
      </c>
      <c r="AB47" s="203">
        <v>0</v>
      </c>
      <c r="AC47" s="203">
        <v>12.28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8.93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122.24</v>
      </c>
      <c r="L48" s="203">
        <v>63.55</v>
      </c>
      <c r="M48" s="203">
        <v>58.35</v>
      </c>
      <c r="N48" s="203">
        <v>50.19</v>
      </c>
      <c r="O48" s="203">
        <v>70.91</v>
      </c>
      <c r="P48" s="203">
        <v>23.66</v>
      </c>
      <c r="Q48" s="203">
        <v>9.27</v>
      </c>
      <c r="R48" s="203">
        <v>7.86</v>
      </c>
      <c r="S48" s="203">
        <v>11.22</v>
      </c>
      <c r="T48" s="203">
        <v>0</v>
      </c>
      <c r="U48" s="203">
        <v>50.08</v>
      </c>
      <c r="V48" s="203">
        <v>7.71</v>
      </c>
      <c r="W48" s="203">
        <v>14.19</v>
      </c>
      <c r="X48" s="203">
        <v>62.68</v>
      </c>
      <c r="Y48" s="203">
        <v>0</v>
      </c>
      <c r="Z48" s="203">
        <v>59.13</v>
      </c>
      <c r="AA48" s="203">
        <v>19.350000000000001</v>
      </c>
      <c r="AB48" s="203">
        <v>0</v>
      </c>
      <c r="AC48" s="203">
        <v>12.28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8.93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147.52000000000001</v>
      </c>
      <c r="L49" s="203">
        <v>62.89</v>
      </c>
      <c r="M49" s="203">
        <v>58.35</v>
      </c>
      <c r="N49" s="203">
        <v>50.19</v>
      </c>
      <c r="O49" s="203">
        <v>70.91</v>
      </c>
      <c r="P49" s="203">
        <v>23.66</v>
      </c>
      <c r="Q49" s="203">
        <v>9.27</v>
      </c>
      <c r="R49" s="203">
        <v>7.05</v>
      </c>
      <c r="S49" s="203">
        <v>11.22</v>
      </c>
      <c r="T49" s="203">
        <v>0</v>
      </c>
      <c r="U49" s="203">
        <v>50.08</v>
      </c>
      <c r="V49" s="203">
        <v>7.71</v>
      </c>
      <c r="W49" s="203">
        <v>14.19</v>
      </c>
      <c r="X49" s="203">
        <v>62.68</v>
      </c>
      <c r="Y49" s="203">
        <v>0</v>
      </c>
      <c r="Z49" s="203">
        <v>59.13</v>
      </c>
      <c r="AA49" s="203">
        <v>19.350000000000001</v>
      </c>
      <c r="AB49" s="203">
        <v>0</v>
      </c>
      <c r="AC49" s="203">
        <v>12.28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8.89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112.07</v>
      </c>
      <c r="L50" s="203">
        <v>62.89</v>
      </c>
      <c r="M50" s="203">
        <v>58.35</v>
      </c>
      <c r="N50" s="203">
        <v>50.19</v>
      </c>
      <c r="O50" s="203">
        <v>70.91</v>
      </c>
      <c r="P50" s="203">
        <v>23.66</v>
      </c>
      <c r="Q50" s="203">
        <v>9.27</v>
      </c>
      <c r="R50" s="203">
        <v>7.05</v>
      </c>
      <c r="S50" s="203">
        <v>11.22</v>
      </c>
      <c r="T50" s="203">
        <v>0</v>
      </c>
      <c r="U50" s="203">
        <v>50.08</v>
      </c>
      <c r="V50" s="203">
        <v>7.71</v>
      </c>
      <c r="W50" s="203">
        <v>14.19</v>
      </c>
      <c r="X50" s="203">
        <v>62.68</v>
      </c>
      <c r="Y50" s="203">
        <v>0</v>
      </c>
      <c r="Z50" s="203">
        <v>59.13</v>
      </c>
      <c r="AA50" s="203">
        <v>19.350000000000001</v>
      </c>
      <c r="AB50" s="203">
        <v>0</v>
      </c>
      <c r="AC50" s="203">
        <v>12.28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8.93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77.040000000000006</v>
      </c>
      <c r="L51" s="203">
        <v>62.89</v>
      </c>
      <c r="M51" s="203">
        <v>58.35</v>
      </c>
      <c r="N51" s="203">
        <v>50.19</v>
      </c>
      <c r="O51" s="203">
        <v>70.91</v>
      </c>
      <c r="P51" s="203">
        <v>23.66</v>
      </c>
      <c r="Q51" s="203">
        <v>9.27</v>
      </c>
      <c r="R51" s="203">
        <v>8.81</v>
      </c>
      <c r="S51" s="203">
        <v>11.22</v>
      </c>
      <c r="T51" s="203">
        <v>0</v>
      </c>
      <c r="U51" s="203">
        <v>50.08</v>
      </c>
      <c r="V51" s="203">
        <v>7.71</v>
      </c>
      <c r="W51" s="203">
        <v>14.18</v>
      </c>
      <c r="X51" s="203">
        <v>62.68</v>
      </c>
      <c r="Y51" s="203">
        <v>0</v>
      </c>
      <c r="Z51" s="203">
        <v>59.13</v>
      </c>
      <c r="AA51" s="203">
        <v>35.35</v>
      </c>
      <c r="AB51" s="203">
        <v>0</v>
      </c>
      <c r="AC51" s="203">
        <v>12.28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7.41</v>
      </c>
      <c r="AJ51" s="203">
        <v>0</v>
      </c>
      <c r="AK51" s="203">
        <v>99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105.24</v>
      </c>
      <c r="L52" s="203">
        <v>62.89</v>
      </c>
      <c r="M52" s="203">
        <v>58.35</v>
      </c>
      <c r="N52" s="203">
        <v>50.19</v>
      </c>
      <c r="O52" s="203">
        <v>70.91</v>
      </c>
      <c r="P52" s="203">
        <v>23.66</v>
      </c>
      <c r="Q52" s="203">
        <v>9.27</v>
      </c>
      <c r="R52" s="203">
        <v>8.81</v>
      </c>
      <c r="S52" s="203">
        <v>11.22</v>
      </c>
      <c r="T52" s="203">
        <v>0</v>
      </c>
      <c r="U52" s="203">
        <v>50.08</v>
      </c>
      <c r="V52" s="203">
        <v>7.71</v>
      </c>
      <c r="W52" s="203">
        <v>14.18</v>
      </c>
      <c r="X52" s="203">
        <v>62.68</v>
      </c>
      <c r="Y52" s="203">
        <v>0</v>
      </c>
      <c r="Z52" s="203">
        <v>59.13</v>
      </c>
      <c r="AA52" s="203">
        <v>35.35</v>
      </c>
      <c r="AB52" s="203">
        <v>0</v>
      </c>
      <c r="AC52" s="203">
        <v>5.67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4.38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139.19999999999999</v>
      </c>
      <c r="L53" s="203">
        <v>63.45</v>
      </c>
      <c r="M53" s="203">
        <v>58.35</v>
      </c>
      <c r="N53" s="203">
        <v>50.19</v>
      </c>
      <c r="O53" s="203">
        <v>70.91</v>
      </c>
      <c r="P53" s="203">
        <v>23.66</v>
      </c>
      <c r="Q53" s="203">
        <v>9.27</v>
      </c>
      <c r="R53" s="203">
        <v>9.02</v>
      </c>
      <c r="S53" s="203">
        <v>11.22</v>
      </c>
      <c r="T53" s="203">
        <v>0</v>
      </c>
      <c r="U53" s="203">
        <v>50.08</v>
      </c>
      <c r="V53" s="203">
        <v>7.71</v>
      </c>
      <c r="W53" s="203">
        <v>14.18</v>
      </c>
      <c r="X53" s="203">
        <v>62.68</v>
      </c>
      <c r="Y53" s="203">
        <v>0</v>
      </c>
      <c r="Z53" s="203">
        <v>59.13</v>
      </c>
      <c r="AA53" s="203">
        <v>35.35</v>
      </c>
      <c r="AB53" s="203">
        <v>0</v>
      </c>
      <c r="AC53" s="203">
        <v>5.67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4.38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105.05</v>
      </c>
      <c r="L54" s="203">
        <v>63.45</v>
      </c>
      <c r="M54" s="203">
        <v>58.35</v>
      </c>
      <c r="N54" s="203">
        <v>50.19</v>
      </c>
      <c r="O54" s="203">
        <v>70.91</v>
      </c>
      <c r="P54" s="203">
        <v>23.66</v>
      </c>
      <c r="Q54" s="203">
        <v>9.27</v>
      </c>
      <c r="R54" s="203">
        <v>9.02</v>
      </c>
      <c r="S54" s="203">
        <v>11.22</v>
      </c>
      <c r="T54" s="203">
        <v>0</v>
      </c>
      <c r="U54" s="203">
        <v>50.08</v>
      </c>
      <c r="V54" s="203">
        <v>7.71</v>
      </c>
      <c r="W54" s="203">
        <v>14.18</v>
      </c>
      <c r="X54" s="203">
        <v>62.68</v>
      </c>
      <c r="Y54" s="203">
        <v>0</v>
      </c>
      <c r="Z54" s="203">
        <v>59.13</v>
      </c>
      <c r="AA54" s="203">
        <v>35.35</v>
      </c>
      <c r="AB54" s="203">
        <v>0</v>
      </c>
      <c r="AC54" s="203">
        <v>5.67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4.38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84.82</v>
      </c>
      <c r="L55" s="203">
        <v>63.45</v>
      </c>
      <c r="M55" s="203">
        <v>58.35</v>
      </c>
      <c r="N55" s="203">
        <v>50.19</v>
      </c>
      <c r="O55" s="203">
        <v>70.91</v>
      </c>
      <c r="P55" s="203">
        <v>23.66</v>
      </c>
      <c r="Q55" s="203">
        <v>4.8</v>
      </c>
      <c r="R55" s="203">
        <v>9.44</v>
      </c>
      <c r="S55" s="203">
        <v>5.82</v>
      </c>
      <c r="T55" s="203">
        <v>0</v>
      </c>
      <c r="U55" s="203">
        <v>50.08</v>
      </c>
      <c r="V55" s="203">
        <v>7.71</v>
      </c>
      <c r="W55" s="203">
        <v>14.18</v>
      </c>
      <c r="X55" s="203">
        <v>62.68</v>
      </c>
      <c r="Y55" s="203">
        <v>0</v>
      </c>
      <c r="Z55" s="203">
        <v>59.13</v>
      </c>
      <c r="AA55" s="203">
        <v>35.35</v>
      </c>
      <c r="AB55" s="203">
        <v>0</v>
      </c>
      <c r="AC55" s="203">
        <v>7.77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6</v>
      </c>
      <c r="AJ55" s="203">
        <v>0</v>
      </c>
      <c r="AK55" s="203">
        <v>80.569999999999993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84.84</v>
      </c>
      <c r="L56" s="203">
        <v>63.45</v>
      </c>
      <c r="M56" s="203">
        <v>58.35</v>
      </c>
      <c r="N56" s="203">
        <v>50.19</v>
      </c>
      <c r="O56" s="203">
        <v>70.91</v>
      </c>
      <c r="P56" s="203">
        <v>23.66</v>
      </c>
      <c r="Q56" s="203">
        <v>9.27</v>
      </c>
      <c r="R56" s="203">
        <v>18.010000000000002</v>
      </c>
      <c r="S56" s="203">
        <v>11.22</v>
      </c>
      <c r="T56" s="203">
        <v>0</v>
      </c>
      <c r="U56" s="203">
        <v>50.08</v>
      </c>
      <c r="V56" s="203">
        <v>7.71</v>
      </c>
      <c r="W56" s="203">
        <v>14.18</v>
      </c>
      <c r="X56" s="203">
        <v>62.68</v>
      </c>
      <c r="Y56" s="203">
        <v>0</v>
      </c>
      <c r="Z56" s="203">
        <v>59.13</v>
      </c>
      <c r="AA56" s="203">
        <v>35.35</v>
      </c>
      <c r="AB56" s="203">
        <v>0</v>
      </c>
      <c r="AC56" s="203">
        <v>7.77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6.36</v>
      </c>
      <c r="AJ56" s="203">
        <v>0</v>
      </c>
      <c r="AK56" s="203">
        <v>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134.4</v>
      </c>
      <c r="L57" s="203">
        <v>63.45</v>
      </c>
      <c r="M57" s="203">
        <v>58.35</v>
      </c>
      <c r="N57" s="203">
        <v>50.19</v>
      </c>
      <c r="O57" s="203">
        <v>70.91</v>
      </c>
      <c r="P57" s="203">
        <v>23.66</v>
      </c>
      <c r="Q57" s="203">
        <v>9.27</v>
      </c>
      <c r="R57" s="203">
        <v>18.010000000000002</v>
      </c>
      <c r="S57" s="203">
        <v>11.22</v>
      </c>
      <c r="T57" s="203">
        <v>0</v>
      </c>
      <c r="U57" s="203">
        <v>50.08</v>
      </c>
      <c r="V57" s="203">
        <v>7.71</v>
      </c>
      <c r="W57" s="203">
        <v>14.18</v>
      </c>
      <c r="X57" s="203">
        <v>62.68</v>
      </c>
      <c r="Y57" s="203">
        <v>0</v>
      </c>
      <c r="Z57" s="203">
        <v>59.13</v>
      </c>
      <c r="AA57" s="203">
        <v>35.35</v>
      </c>
      <c r="AB57" s="203">
        <v>0</v>
      </c>
      <c r="AC57" s="203">
        <v>7.77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6.36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129.96</v>
      </c>
      <c r="L58" s="203">
        <v>63.45</v>
      </c>
      <c r="M58" s="203">
        <v>58.35</v>
      </c>
      <c r="N58" s="203">
        <v>50.19</v>
      </c>
      <c r="O58" s="203">
        <v>70.91</v>
      </c>
      <c r="P58" s="203">
        <v>23.66</v>
      </c>
      <c r="Q58" s="203">
        <v>9.27</v>
      </c>
      <c r="R58" s="203">
        <v>18.010000000000002</v>
      </c>
      <c r="S58" s="203">
        <v>11.22</v>
      </c>
      <c r="T58" s="203">
        <v>0</v>
      </c>
      <c r="U58" s="203">
        <v>50.08</v>
      </c>
      <c r="V58" s="203">
        <v>7.71</v>
      </c>
      <c r="W58" s="203">
        <v>14.18</v>
      </c>
      <c r="X58" s="203">
        <v>62.68</v>
      </c>
      <c r="Y58" s="203">
        <v>0</v>
      </c>
      <c r="Z58" s="203">
        <v>59.13</v>
      </c>
      <c r="AA58" s="203">
        <v>35.35</v>
      </c>
      <c r="AB58" s="203">
        <v>0</v>
      </c>
      <c r="AC58" s="203">
        <v>7.77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6.36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145.12</v>
      </c>
      <c r="L59" s="203">
        <v>63.45</v>
      </c>
      <c r="M59" s="203">
        <v>58.35</v>
      </c>
      <c r="N59" s="203">
        <v>50.19</v>
      </c>
      <c r="O59" s="203">
        <v>70.91</v>
      </c>
      <c r="P59" s="203">
        <v>23.66</v>
      </c>
      <c r="Q59" s="203">
        <v>9.27</v>
      </c>
      <c r="R59" s="203">
        <v>18.010000000000002</v>
      </c>
      <c r="S59" s="203">
        <v>11.22</v>
      </c>
      <c r="T59" s="203">
        <v>0</v>
      </c>
      <c r="U59" s="203">
        <v>50.08</v>
      </c>
      <c r="V59" s="203">
        <v>7.71</v>
      </c>
      <c r="W59" s="203">
        <v>14.18</v>
      </c>
      <c r="X59" s="203">
        <v>62.68</v>
      </c>
      <c r="Y59" s="203">
        <v>0</v>
      </c>
      <c r="Z59" s="203">
        <v>59.13</v>
      </c>
      <c r="AA59" s="203">
        <v>35.35</v>
      </c>
      <c r="AB59" s="203">
        <v>0</v>
      </c>
      <c r="AC59" s="203">
        <v>7.77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6.36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145.12</v>
      </c>
      <c r="L60" s="203">
        <v>63.45</v>
      </c>
      <c r="M60" s="203">
        <v>58.35</v>
      </c>
      <c r="N60" s="203">
        <v>50.19</v>
      </c>
      <c r="O60" s="203">
        <v>70.91</v>
      </c>
      <c r="P60" s="203">
        <v>23.66</v>
      </c>
      <c r="Q60" s="203">
        <v>9.27</v>
      </c>
      <c r="R60" s="203">
        <v>18.010000000000002</v>
      </c>
      <c r="S60" s="203">
        <v>11.22</v>
      </c>
      <c r="T60" s="203">
        <v>0</v>
      </c>
      <c r="U60" s="203">
        <v>50.08</v>
      </c>
      <c r="V60" s="203">
        <v>7.71</v>
      </c>
      <c r="W60" s="203">
        <v>14.18</v>
      </c>
      <c r="X60" s="203">
        <v>62.68</v>
      </c>
      <c r="Y60" s="203">
        <v>0</v>
      </c>
      <c r="Z60" s="203">
        <v>59.13</v>
      </c>
      <c r="AA60" s="203">
        <v>35.35</v>
      </c>
      <c r="AB60" s="203">
        <v>0</v>
      </c>
      <c r="AC60" s="203">
        <v>7.77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6.36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155.56</v>
      </c>
      <c r="L61" s="203">
        <v>82.24</v>
      </c>
      <c r="M61" s="203">
        <v>58.35</v>
      </c>
      <c r="N61" s="203">
        <v>50.19</v>
      </c>
      <c r="O61" s="203">
        <v>70.91</v>
      </c>
      <c r="P61" s="203">
        <v>23.66</v>
      </c>
      <c r="Q61" s="203">
        <v>9.27</v>
      </c>
      <c r="R61" s="203">
        <v>18.010000000000002</v>
      </c>
      <c r="S61" s="203">
        <v>11.22</v>
      </c>
      <c r="T61" s="203">
        <v>0</v>
      </c>
      <c r="U61" s="203">
        <v>50.08</v>
      </c>
      <c r="V61" s="203">
        <v>7.71</v>
      </c>
      <c r="W61" s="203">
        <v>14.18</v>
      </c>
      <c r="X61" s="203">
        <v>62.68</v>
      </c>
      <c r="Y61" s="203">
        <v>0</v>
      </c>
      <c r="Z61" s="203">
        <v>59.13</v>
      </c>
      <c r="AA61" s="203">
        <v>35.35</v>
      </c>
      <c r="AB61" s="203">
        <v>0</v>
      </c>
      <c r="AC61" s="203">
        <v>7.77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6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155.56</v>
      </c>
      <c r="L62" s="203">
        <v>72.56</v>
      </c>
      <c r="M62" s="203">
        <v>58.35</v>
      </c>
      <c r="N62" s="203">
        <v>50.19</v>
      </c>
      <c r="O62" s="203">
        <v>70.91</v>
      </c>
      <c r="P62" s="203">
        <v>23.66</v>
      </c>
      <c r="Q62" s="203">
        <v>9.27</v>
      </c>
      <c r="R62" s="203">
        <v>18.010000000000002</v>
      </c>
      <c r="S62" s="203">
        <v>11.22</v>
      </c>
      <c r="T62" s="203">
        <v>0</v>
      </c>
      <c r="U62" s="203">
        <v>50.08</v>
      </c>
      <c r="V62" s="203">
        <v>7.71</v>
      </c>
      <c r="W62" s="203">
        <v>14.18</v>
      </c>
      <c r="X62" s="203">
        <v>62.68</v>
      </c>
      <c r="Y62" s="203">
        <v>0</v>
      </c>
      <c r="Z62" s="203">
        <v>59.13</v>
      </c>
      <c r="AA62" s="203">
        <v>35.35</v>
      </c>
      <c r="AB62" s="203">
        <v>0</v>
      </c>
      <c r="AC62" s="203">
        <v>7.77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6.36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155.56</v>
      </c>
      <c r="L63" s="203">
        <v>63.45</v>
      </c>
      <c r="M63" s="203">
        <v>58.35</v>
      </c>
      <c r="N63" s="203">
        <v>50.19</v>
      </c>
      <c r="O63" s="203">
        <v>70.91</v>
      </c>
      <c r="P63" s="203">
        <v>23.66</v>
      </c>
      <c r="Q63" s="203">
        <v>9.27</v>
      </c>
      <c r="R63" s="203">
        <v>18.010000000000002</v>
      </c>
      <c r="S63" s="203">
        <v>11.22</v>
      </c>
      <c r="T63" s="203">
        <v>0</v>
      </c>
      <c r="U63" s="203">
        <v>50.08</v>
      </c>
      <c r="V63" s="203">
        <v>7.71</v>
      </c>
      <c r="W63" s="203">
        <v>14.18</v>
      </c>
      <c r="X63" s="203">
        <v>62.68</v>
      </c>
      <c r="Y63" s="203">
        <v>0</v>
      </c>
      <c r="Z63" s="203">
        <v>59.13</v>
      </c>
      <c r="AA63" s="203">
        <v>35.35</v>
      </c>
      <c r="AB63" s="203">
        <v>0</v>
      </c>
      <c r="AC63" s="203">
        <v>5.5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4.38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155.56</v>
      </c>
      <c r="L64" s="203">
        <v>77.400000000000006</v>
      </c>
      <c r="M64" s="203">
        <v>58.35</v>
      </c>
      <c r="N64" s="203">
        <v>50.19</v>
      </c>
      <c r="O64" s="203">
        <v>70.91</v>
      </c>
      <c r="P64" s="203">
        <v>23.66</v>
      </c>
      <c r="Q64" s="203">
        <v>9.27</v>
      </c>
      <c r="R64" s="203">
        <v>18.010000000000002</v>
      </c>
      <c r="S64" s="203">
        <v>11.22</v>
      </c>
      <c r="T64" s="203">
        <v>0</v>
      </c>
      <c r="U64" s="203">
        <v>50.08</v>
      </c>
      <c r="V64" s="203">
        <v>7.71</v>
      </c>
      <c r="W64" s="203">
        <v>14.18</v>
      </c>
      <c r="X64" s="203">
        <v>62.68</v>
      </c>
      <c r="Y64" s="203">
        <v>0</v>
      </c>
      <c r="Z64" s="203">
        <v>59.13</v>
      </c>
      <c r="AA64" s="203">
        <v>35.35</v>
      </c>
      <c r="AB64" s="203">
        <v>0</v>
      </c>
      <c r="AC64" s="203">
        <v>5.5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4.38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155.56</v>
      </c>
      <c r="L65" s="203">
        <v>122.85</v>
      </c>
      <c r="M65" s="203">
        <v>58.35</v>
      </c>
      <c r="N65" s="203">
        <v>50.19</v>
      </c>
      <c r="O65" s="203">
        <v>70.91</v>
      </c>
      <c r="P65" s="203">
        <v>23.66</v>
      </c>
      <c r="Q65" s="203">
        <v>9.27</v>
      </c>
      <c r="R65" s="203">
        <v>18.010000000000002</v>
      </c>
      <c r="S65" s="203">
        <v>11.22</v>
      </c>
      <c r="T65" s="203">
        <v>0</v>
      </c>
      <c r="U65" s="203">
        <v>50.08</v>
      </c>
      <c r="V65" s="203">
        <v>7.71</v>
      </c>
      <c r="W65" s="203">
        <v>14.18</v>
      </c>
      <c r="X65" s="203">
        <v>62.68</v>
      </c>
      <c r="Y65" s="203">
        <v>0</v>
      </c>
      <c r="Z65" s="203">
        <v>59.13</v>
      </c>
      <c r="AA65" s="203">
        <v>35.35</v>
      </c>
      <c r="AB65" s="203">
        <v>0</v>
      </c>
      <c r="AC65" s="203">
        <v>5.5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4.38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155.56</v>
      </c>
      <c r="L66" s="203">
        <v>122.85</v>
      </c>
      <c r="M66" s="203">
        <v>58.35</v>
      </c>
      <c r="N66" s="203">
        <v>50.19</v>
      </c>
      <c r="O66" s="203">
        <v>70.91</v>
      </c>
      <c r="P66" s="203">
        <v>23.66</v>
      </c>
      <c r="Q66" s="203">
        <v>9.27</v>
      </c>
      <c r="R66" s="203">
        <v>18.010000000000002</v>
      </c>
      <c r="S66" s="203">
        <v>11.22</v>
      </c>
      <c r="T66" s="203">
        <v>0</v>
      </c>
      <c r="U66" s="203">
        <v>50.08</v>
      </c>
      <c r="V66" s="203">
        <v>7.71</v>
      </c>
      <c r="W66" s="203">
        <v>14.18</v>
      </c>
      <c r="X66" s="203">
        <v>62.68</v>
      </c>
      <c r="Y66" s="203">
        <v>0</v>
      </c>
      <c r="Z66" s="203">
        <v>59.13</v>
      </c>
      <c r="AA66" s="203">
        <v>35.35</v>
      </c>
      <c r="AB66" s="203">
        <v>0</v>
      </c>
      <c r="AC66" s="203">
        <v>6.6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5.68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155.56</v>
      </c>
      <c r="L67" s="203">
        <v>122.85</v>
      </c>
      <c r="M67" s="203">
        <v>58.35</v>
      </c>
      <c r="N67" s="203">
        <v>50.19</v>
      </c>
      <c r="O67" s="203">
        <v>70.91</v>
      </c>
      <c r="P67" s="203">
        <v>22.66</v>
      </c>
      <c r="Q67" s="203">
        <v>9.27</v>
      </c>
      <c r="R67" s="203">
        <v>18.010000000000002</v>
      </c>
      <c r="S67" s="203">
        <v>11.21</v>
      </c>
      <c r="T67" s="203">
        <v>0</v>
      </c>
      <c r="U67" s="203">
        <v>50.08</v>
      </c>
      <c r="V67" s="203">
        <v>7.47</v>
      </c>
      <c r="W67" s="203">
        <v>14.18</v>
      </c>
      <c r="X67" s="203">
        <v>62.68</v>
      </c>
      <c r="Y67" s="203">
        <v>0</v>
      </c>
      <c r="Z67" s="203">
        <v>59.13</v>
      </c>
      <c r="AA67" s="203">
        <v>35.479999999999997</v>
      </c>
      <c r="AB67" s="203">
        <v>0</v>
      </c>
      <c r="AC67" s="203">
        <v>6.6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5.38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155.56</v>
      </c>
      <c r="L68" s="203">
        <v>122.85</v>
      </c>
      <c r="M68" s="203">
        <v>58.35</v>
      </c>
      <c r="N68" s="203">
        <v>50.19</v>
      </c>
      <c r="O68" s="203">
        <v>70.91</v>
      </c>
      <c r="P68" s="203">
        <v>22.66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50.08</v>
      </c>
      <c r="V68" s="203">
        <v>7.71</v>
      </c>
      <c r="W68" s="203">
        <v>14.18</v>
      </c>
      <c r="X68" s="203">
        <v>62.68</v>
      </c>
      <c r="Y68" s="203">
        <v>0</v>
      </c>
      <c r="Z68" s="203">
        <v>59.13</v>
      </c>
      <c r="AA68" s="203">
        <v>35.479999999999997</v>
      </c>
      <c r="AB68" s="203">
        <v>0</v>
      </c>
      <c r="AC68" s="203">
        <v>6.6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5.68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155.56</v>
      </c>
      <c r="L69" s="203">
        <v>122.84</v>
      </c>
      <c r="M69" s="203">
        <v>65.7</v>
      </c>
      <c r="N69" s="203">
        <v>50.19</v>
      </c>
      <c r="O69" s="203">
        <v>70.91</v>
      </c>
      <c r="P69" s="203">
        <v>22.66</v>
      </c>
      <c r="Q69" s="203">
        <v>24.85</v>
      </c>
      <c r="R69" s="203">
        <v>32.99</v>
      </c>
      <c r="S69" s="203">
        <v>26.58</v>
      </c>
      <c r="T69" s="203">
        <v>0</v>
      </c>
      <c r="U69" s="203">
        <v>50.08</v>
      </c>
      <c r="V69" s="203">
        <v>7.71</v>
      </c>
      <c r="W69" s="203">
        <v>14.18</v>
      </c>
      <c r="X69" s="203">
        <v>62.68</v>
      </c>
      <c r="Y69" s="203">
        <v>0</v>
      </c>
      <c r="Z69" s="203">
        <v>59.13</v>
      </c>
      <c r="AA69" s="203">
        <v>35.35</v>
      </c>
      <c r="AB69" s="203">
        <v>0</v>
      </c>
      <c r="AC69" s="203">
        <v>6.6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5.68</v>
      </c>
      <c r="AJ69" s="203">
        <v>0</v>
      </c>
      <c r="AK69" s="203">
        <v>92.41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155.56</v>
      </c>
      <c r="L70" s="203">
        <v>122.84</v>
      </c>
      <c r="M70" s="203">
        <v>65.7</v>
      </c>
      <c r="N70" s="203">
        <v>50.19</v>
      </c>
      <c r="O70" s="203">
        <v>70.91</v>
      </c>
      <c r="P70" s="203">
        <v>22.66</v>
      </c>
      <c r="Q70" s="203">
        <v>24.85</v>
      </c>
      <c r="R70" s="203">
        <v>32.99</v>
      </c>
      <c r="S70" s="203">
        <v>26.58</v>
      </c>
      <c r="T70" s="203">
        <v>0</v>
      </c>
      <c r="U70" s="203">
        <v>50.08</v>
      </c>
      <c r="V70" s="203">
        <v>7.71</v>
      </c>
      <c r="W70" s="203">
        <v>14.18</v>
      </c>
      <c r="X70" s="203">
        <v>62.68</v>
      </c>
      <c r="Y70" s="203">
        <v>0</v>
      </c>
      <c r="Z70" s="203">
        <v>59.13</v>
      </c>
      <c r="AA70" s="203">
        <v>35.35</v>
      </c>
      <c r="AB70" s="203">
        <v>0</v>
      </c>
      <c r="AC70" s="203">
        <v>6.6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5.68</v>
      </c>
      <c r="AJ70" s="203">
        <v>0</v>
      </c>
      <c r="AK70" s="203">
        <v>92.41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155.56</v>
      </c>
      <c r="L71" s="203">
        <v>122.84</v>
      </c>
      <c r="M71" s="203">
        <v>65.7</v>
      </c>
      <c r="N71" s="203">
        <v>54.48</v>
      </c>
      <c r="O71" s="203">
        <v>75.44</v>
      </c>
      <c r="P71" s="203">
        <v>24.41</v>
      </c>
      <c r="Q71" s="203">
        <v>24.85</v>
      </c>
      <c r="R71" s="203">
        <v>32.99</v>
      </c>
      <c r="S71" s="203">
        <v>26.58</v>
      </c>
      <c r="T71" s="203">
        <v>0</v>
      </c>
      <c r="U71" s="203">
        <v>50.08</v>
      </c>
      <c r="V71" s="203">
        <v>7.71</v>
      </c>
      <c r="W71" s="203">
        <v>14.18</v>
      </c>
      <c r="X71" s="203">
        <v>62.68</v>
      </c>
      <c r="Y71" s="203">
        <v>0</v>
      </c>
      <c r="Z71" s="203">
        <v>59.13</v>
      </c>
      <c r="AA71" s="203">
        <v>35.35</v>
      </c>
      <c r="AB71" s="203">
        <v>0</v>
      </c>
      <c r="AC71" s="203">
        <v>6.6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5.68</v>
      </c>
      <c r="AJ71" s="203">
        <v>0</v>
      </c>
      <c r="AK71" s="203">
        <v>92.41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155.56</v>
      </c>
      <c r="L72" s="203">
        <v>122.84</v>
      </c>
      <c r="M72" s="203">
        <v>65.7</v>
      </c>
      <c r="N72" s="203">
        <v>54.48</v>
      </c>
      <c r="O72" s="203">
        <v>75.44</v>
      </c>
      <c r="P72" s="203">
        <v>24.41</v>
      </c>
      <c r="Q72" s="203">
        <v>29.71</v>
      </c>
      <c r="R72" s="203">
        <v>37.630000000000003</v>
      </c>
      <c r="S72" s="203">
        <v>31.37</v>
      </c>
      <c r="T72" s="203">
        <v>0</v>
      </c>
      <c r="U72" s="203">
        <v>50.08</v>
      </c>
      <c r="V72" s="203">
        <v>7.71</v>
      </c>
      <c r="W72" s="203">
        <v>14.18</v>
      </c>
      <c r="X72" s="203">
        <v>62.68</v>
      </c>
      <c r="Y72" s="203">
        <v>0</v>
      </c>
      <c r="Z72" s="203">
        <v>59.13</v>
      </c>
      <c r="AA72" s="203">
        <v>35.35</v>
      </c>
      <c r="AB72" s="203">
        <v>0</v>
      </c>
      <c r="AC72" s="203">
        <v>6.6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5.68</v>
      </c>
      <c r="AJ72" s="203">
        <v>0</v>
      </c>
      <c r="AK72" s="203">
        <v>92.41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39.090000000000003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155.56</v>
      </c>
      <c r="L73" s="203">
        <v>122.84</v>
      </c>
      <c r="M73" s="203">
        <v>65.7</v>
      </c>
      <c r="N73" s="203">
        <v>54.48</v>
      </c>
      <c r="O73" s="203">
        <v>75.44</v>
      </c>
      <c r="P73" s="203">
        <v>24.41</v>
      </c>
      <c r="Q73" s="203">
        <v>29.71</v>
      </c>
      <c r="R73" s="203">
        <v>37.630000000000003</v>
      </c>
      <c r="S73" s="203">
        <v>31.37</v>
      </c>
      <c r="T73" s="203">
        <v>0</v>
      </c>
      <c r="U73" s="203">
        <v>50.08</v>
      </c>
      <c r="V73" s="203">
        <v>7.71</v>
      </c>
      <c r="W73" s="203">
        <v>14.18</v>
      </c>
      <c r="X73" s="203">
        <v>62.68</v>
      </c>
      <c r="Y73" s="203">
        <v>0</v>
      </c>
      <c r="Z73" s="203">
        <v>59.13</v>
      </c>
      <c r="AA73" s="203">
        <v>35.35</v>
      </c>
      <c r="AB73" s="203">
        <v>0</v>
      </c>
      <c r="AC73" s="203">
        <v>6.6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5.38</v>
      </c>
      <c r="AJ73" s="203">
        <v>0</v>
      </c>
      <c r="AK73" s="203">
        <v>92.41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26.68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155.56</v>
      </c>
      <c r="L74" s="203">
        <v>122.84</v>
      </c>
      <c r="M74" s="203">
        <v>65.7</v>
      </c>
      <c r="N74" s="203">
        <v>54.48</v>
      </c>
      <c r="O74" s="203">
        <v>75.44</v>
      </c>
      <c r="P74" s="203">
        <v>24.41</v>
      </c>
      <c r="Q74" s="203">
        <v>29.71</v>
      </c>
      <c r="R74" s="203">
        <v>37.630000000000003</v>
      </c>
      <c r="S74" s="203">
        <v>31.37</v>
      </c>
      <c r="T74" s="203">
        <v>0</v>
      </c>
      <c r="U74" s="203">
        <v>50.08</v>
      </c>
      <c r="V74" s="203">
        <v>7.71</v>
      </c>
      <c r="W74" s="203">
        <v>14.18</v>
      </c>
      <c r="X74" s="203">
        <v>62.68</v>
      </c>
      <c r="Y74" s="203">
        <v>0</v>
      </c>
      <c r="Z74" s="203">
        <v>59.13</v>
      </c>
      <c r="AA74" s="203">
        <v>35.35</v>
      </c>
      <c r="AB74" s="203">
        <v>0</v>
      </c>
      <c r="AC74" s="203">
        <v>6.6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5.68</v>
      </c>
      <c r="AJ74" s="203">
        <v>0</v>
      </c>
      <c r="AK74" s="203">
        <v>92.41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15.85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155.56</v>
      </c>
      <c r="L75" s="203">
        <v>122.84</v>
      </c>
      <c r="M75" s="203">
        <v>58.35</v>
      </c>
      <c r="N75" s="203">
        <v>50.19</v>
      </c>
      <c r="O75" s="203">
        <v>70.91</v>
      </c>
      <c r="P75" s="203">
        <v>23.66</v>
      </c>
      <c r="Q75" s="203">
        <v>16.37</v>
      </c>
      <c r="R75" s="203">
        <v>37.630000000000003</v>
      </c>
      <c r="S75" s="203">
        <v>31.37</v>
      </c>
      <c r="T75" s="203">
        <v>0</v>
      </c>
      <c r="U75" s="203">
        <v>50.08</v>
      </c>
      <c r="V75" s="203">
        <v>7.71</v>
      </c>
      <c r="W75" s="203">
        <v>14.18</v>
      </c>
      <c r="X75" s="203">
        <v>62.68</v>
      </c>
      <c r="Y75" s="203">
        <v>0</v>
      </c>
      <c r="Z75" s="203">
        <v>59.13</v>
      </c>
      <c r="AA75" s="203">
        <v>35.35</v>
      </c>
      <c r="AB75" s="203">
        <v>0</v>
      </c>
      <c r="AC75" s="203">
        <v>6.6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5.89</v>
      </c>
      <c r="AJ75" s="203">
        <v>0</v>
      </c>
      <c r="AK75" s="203">
        <v>93.66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155.56</v>
      </c>
      <c r="L76" s="203">
        <v>122.84</v>
      </c>
      <c r="M76" s="203">
        <v>58.35</v>
      </c>
      <c r="N76" s="203">
        <v>50.19</v>
      </c>
      <c r="O76" s="203">
        <v>70.91</v>
      </c>
      <c r="P76" s="203">
        <v>23.66</v>
      </c>
      <c r="Q76" s="203">
        <v>16.37</v>
      </c>
      <c r="R76" s="203">
        <v>37.630000000000003</v>
      </c>
      <c r="S76" s="203">
        <v>31.37</v>
      </c>
      <c r="T76" s="203">
        <v>0</v>
      </c>
      <c r="U76" s="203">
        <v>50.08</v>
      </c>
      <c r="V76" s="203">
        <v>7.71</v>
      </c>
      <c r="W76" s="203">
        <v>14.18</v>
      </c>
      <c r="X76" s="203">
        <v>62.68</v>
      </c>
      <c r="Y76" s="203">
        <v>0</v>
      </c>
      <c r="Z76" s="203">
        <v>59.13</v>
      </c>
      <c r="AA76" s="203">
        <v>35.35</v>
      </c>
      <c r="AB76" s="203">
        <v>0</v>
      </c>
      <c r="AC76" s="203">
        <v>6.6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5.89</v>
      </c>
      <c r="AJ76" s="203">
        <v>0</v>
      </c>
      <c r="AK76" s="203">
        <v>93.66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155.57</v>
      </c>
      <c r="L77" s="203">
        <v>122.84</v>
      </c>
      <c r="M77" s="203">
        <v>58.35</v>
      </c>
      <c r="N77" s="203">
        <v>50.19</v>
      </c>
      <c r="O77" s="203">
        <v>70.91</v>
      </c>
      <c r="P77" s="203">
        <v>23.66</v>
      </c>
      <c r="Q77" s="203">
        <v>9.4</v>
      </c>
      <c r="R77" s="203">
        <v>18.5</v>
      </c>
      <c r="S77" s="203">
        <v>11.6</v>
      </c>
      <c r="T77" s="203">
        <v>0</v>
      </c>
      <c r="U77" s="203">
        <v>50.08</v>
      </c>
      <c r="V77" s="203">
        <v>7.71</v>
      </c>
      <c r="W77" s="203">
        <v>14.18</v>
      </c>
      <c r="X77" s="203">
        <v>62.68</v>
      </c>
      <c r="Y77" s="203">
        <v>0</v>
      </c>
      <c r="Z77" s="203">
        <v>59.13</v>
      </c>
      <c r="AA77" s="203">
        <v>35.35</v>
      </c>
      <c r="AB77" s="203">
        <v>0</v>
      </c>
      <c r="AC77" s="203">
        <v>6.6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5.53</v>
      </c>
      <c r="AJ77" s="203">
        <v>0</v>
      </c>
      <c r="AK77" s="203">
        <v>93.66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155.57</v>
      </c>
      <c r="L78" s="203">
        <v>122.84</v>
      </c>
      <c r="M78" s="203">
        <v>58.35</v>
      </c>
      <c r="N78" s="203">
        <v>50.19</v>
      </c>
      <c r="O78" s="203">
        <v>70.91</v>
      </c>
      <c r="P78" s="203">
        <v>23.66</v>
      </c>
      <c r="Q78" s="203">
        <v>9.4</v>
      </c>
      <c r="R78" s="203">
        <v>18.5</v>
      </c>
      <c r="S78" s="203">
        <v>11.6</v>
      </c>
      <c r="T78" s="203">
        <v>0</v>
      </c>
      <c r="U78" s="203">
        <v>50.08</v>
      </c>
      <c r="V78" s="203">
        <v>7.71</v>
      </c>
      <c r="W78" s="203">
        <v>14.18</v>
      </c>
      <c r="X78" s="203">
        <v>62.68</v>
      </c>
      <c r="Y78" s="203">
        <v>0</v>
      </c>
      <c r="Z78" s="203">
        <v>59.13</v>
      </c>
      <c r="AA78" s="203">
        <v>35.35</v>
      </c>
      <c r="AB78" s="203">
        <v>0</v>
      </c>
      <c r="AC78" s="203">
        <v>6.6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5.53</v>
      </c>
      <c r="AJ78" s="203">
        <v>0</v>
      </c>
      <c r="AK78" s="203">
        <v>93.66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155.57</v>
      </c>
      <c r="L79" s="203">
        <v>122.84</v>
      </c>
      <c r="M79" s="203">
        <v>58.35</v>
      </c>
      <c r="N79" s="203">
        <v>50.19</v>
      </c>
      <c r="O79" s="203">
        <v>70.91</v>
      </c>
      <c r="P79" s="203">
        <v>23.66</v>
      </c>
      <c r="Q79" s="203">
        <v>9.4</v>
      </c>
      <c r="R79" s="203">
        <v>18.5</v>
      </c>
      <c r="S79" s="203">
        <v>11.6</v>
      </c>
      <c r="T79" s="203">
        <v>0</v>
      </c>
      <c r="U79" s="203">
        <v>50.08</v>
      </c>
      <c r="V79" s="203">
        <v>7.71</v>
      </c>
      <c r="W79" s="203">
        <v>14.18</v>
      </c>
      <c r="X79" s="203">
        <v>62.68</v>
      </c>
      <c r="Y79" s="203">
        <v>0</v>
      </c>
      <c r="Z79" s="203">
        <v>59.13</v>
      </c>
      <c r="AA79" s="203">
        <v>35.35</v>
      </c>
      <c r="AB79" s="203">
        <v>0</v>
      </c>
      <c r="AC79" s="203">
        <v>6.8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5.38</v>
      </c>
      <c r="AJ79" s="203">
        <v>0</v>
      </c>
      <c r="AK79" s="203">
        <v>93.66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155.57</v>
      </c>
      <c r="L80" s="203">
        <v>122.84</v>
      </c>
      <c r="M80" s="203">
        <v>58.35</v>
      </c>
      <c r="N80" s="203">
        <v>50.19</v>
      </c>
      <c r="O80" s="203">
        <v>70.91</v>
      </c>
      <c r="P80" s="203">
        <v>23.66</v>
      </c>
      <c r="Q80" s="203">
        <v>9.4</v>
      </c>
      <c r="R80" s="203">
        <v>18.5</v>
      </c>
      <c r="S80" s="203">
        <v>11.6</v>
      </c>
      <c r="T80" s="203">
        <v>0</v>
      </c>
      <c r="U80" s="203">
        <v>50.08</v>
      </c>
      <c r="V80" s="203">
        <v>7.71</v>
      </c>
      <c r="W80" s="203">
        <v>14.18</v>
      </c>
      <c r="X80" s="203">
        <v>62.68</v>
      </c>
      <c r="Y80" s="203">
        <v>0</v>
      </c>
      <c r="Z80" s="203">
        <v>59.13</v>
      </c>
      <c r="AA80" s="203">
        <v>35.35</v>
      </c>
      <c r="AB80" s="203">
        <v>0</v>
      </c>
      <c r="AC80" s="203">
        <v>6.8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5.53</v>
      </c>
      <c r="AJ80" s="203">
        <v>0</v>
      </c>
      <c r="AK80" s="203">
        <v>93.66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155.57</v>
      </c>
      <c r="L81" s="203">
        <v>122.84</v>
      </c>
      <c r="M81" s="203">
        <v>58.35</v>
      </c>
      <c r="N81" s="203">
        <v>50.19</v>
      </c>
      <c r="O81" s="203">
        <v>70.91</v>
      </c>
      <c r="P81" s="203">
        <v>23.66</v>
      </c>
      <c r="Q81" s="203">
        <v>9.4</v>
      </c>
      <c r="R81" s="203">
        <v>18.5</v>
      </c>
      <c r="S81" s="203">
        <v>11.6</v>
      </c>
      <c r="T81" s="203">
        <v>0</v>
      </c>
      <c r="U81" s="203">
        <v>46.84</v>
      </c>
      <c r="V81" s="203">
        <v>7.71</v>
      </c>
      <c r="W81" s="203">
        <v>14.18</v>
      </c>
      <c r="X81" s="203">
        <v>62.68</v>
      </c>
      <c r="Y81" s="203">
        <v>0</v>
      </c>
      <c r="Z81" s="203">
        <v>59.13</v>
      </c>
      <c r="AA81" s="203">
        <v>35.35</v>
      </c>
      <c r="AB81" s="203">
        <v>0</v>
      </c>
      <c r="AC81" s="203">
        <v>6.8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5.53</v>
      </c>
      <c r="AJ81" s="203">
        <v>0</v>
      </c>
      <c r="AK81" s="203">
        <v>93.66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155.57</v>
      </c>
      <c r="L82" s="203">
        <v>122.84</v>
      </c>
      <c r="M82" s="203">
        <v>58.35</v>
      </c>
      <c r="N82" s="203">
        <v>50.19</v>
      </c>
      <c r="O82" s="203">
        <v>70.91</v>
      </c>
      <c r="P82" s="203">
        <v>23.66</v>
      </c>
      <c r="Q82" s="203">
        <v>9.4</v>
      </c>
      <c r="R82" s="203">
        <v>18.5</v>
      </c>
      <c r="S82" s="203">
        <v>11.6</v>
      </c>
      <c r="T82" s="203">
        <v>0</v>
      </c>
      <c r="U82" s="203">
        <v>43.62</v>
      </c>
      <c r="V82" s="203">
        <v>7.71</v>
      </c>
      <c r="W82" s="203">
        <v>14.18</v>
      </c>
      <c r="X82" s="203">
        <v>62.68</v>
      </c>
      <c r="Y82" s="203">
        <v>0</v>
      </c>
      <c r="Z82" s="203">
        <v>59.13</v>
      </c>
      <c r="AA82" s="203">
        <v>35.35</v>
      </c>
      <c r="AB82" s="203">
        <v>0</v>
      </c>
      <c r="AC82" s="203">
        <v>6.8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5.53</v>
      </c>
      <c r="AJ82" s="203">
        <v>0</v>
      </c>
      <c r="AK82" s="203">
        <v>93.66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155.57</v>
      </c>
      <c r="L83" s="203">
        <v>122.84</v>
      </c>
      <c r="M83" s="203">
        <v>58.35</v>
      </c>
      <c r="N83" s="203">
        <v>50.19</v>
      </c>
      <c r="O83" s="203">
        <v>70.91</v>
      </c>
      <c r="P83" s="203">
        <v>23.66</v>
      </c>
      <c r="Q83" s="203">
        <v>9.4</v>
      </c>
      <c r="R83" s="203">
        <v>18.5</v>
      </c>
      <c r="S83" s="203">
        <v>11.6</v>
      </c>
      <c r="T83" s="203">
        <v>0</v>
      </c>
      <c r="U83" s="203">
        <v>40.06</v>
      </c>
      <c r="V83" s="203">
        <v>7.71</v>
      </c>
      <c r="W83" s="203">
        <v>14.18</v>
      </c>
      <c r="X83" s="203">
        <v>62.68</v>
      </c>
      <c r="Y83" s="203">
        <v>0</v>
      </c>
      <c r="Z83" s="203">
        <v>59.13</v>
      </c>
      <c r="AA83" s="203">
        <v>35.35</v>
      </c>
      <c r="AB83" s="203">
        <v>0</v>
      </c>
      <c r="AC83" s="203">
        <v>6.8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5.53</v>
      </c>
      <c r="AJ83" s="203">
        <v>0</v>
      </c>
      <c r="AK83" s="203">
        <v>93.66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155.57</v>
      </c>
      <c r="L84" s="203">
        <v>122.84</v>
      </c>
      <c r="M84" s="203">
        <v>58.35</v>
      </c>
      <c r="N84" s="203">
        <v>50.19</v>
      </c>
      <c r="O84" s="203">
        <v>70.91</v>
      </c>
      <c r="P84" s="203">
        <v>23.66</v>
      </c>
      <c r="Q84" s="203">
        <v>9.4</v>
      </c>
      <c r="R84" s="203">
        <v>18.5</v>
      </c>
      <c r="S84" s="203">
        <v>11.6</v>
      </c>
      <c r="T84" s="203">
        <v>0</v>
      </c>
      <c r="U84" s="203">
        <v>40.06</v>
      </c>
      <c r="V84" s="203">
        <v>7.71</v>
      </c>
      <c r="W84" s="203">
        <v>14.18</v>
      </c>
      <c r="X84" s="203">
        <v>62.68</v>
      </c>
      <c r="Y84" s="203">
        <v>0</v>
      </c>
      <c r="Z84" s="203">
        <v>59.13</v>
      </c>
      <c r="AA84" s="203">
        <v>35.35</v>
      </c>
      <c r="AB84" s="203">
        <v>0</v>
      </c>
      <c r="AC84" s="203">
        <v>6.6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5.53</v>
      </c>
      <c r="AJ84" s="203">
        <v>0</v>
      </c>
      <c r="AK84" s="203">
        <v>93.66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155.57</v>
      </c>
      <c r="L85" s="203">
        <v>122.84</v>
      </c>
      <c r="M85" s="203">
        <v>58.35</v>
      </c>
      <c r="N85" s="203">
        <v>50.19</v>
      </c>
      <c r="O85" s="203">
        <v>70.91</v>
      </c>
      <c r="P85" s="203">
        <v>23.66</v>
      </c>
      <c r="Q85" s="203">
        <v>9.4</v>
      </c>
      <c r="R85" s="203">
        <v>18.5</v>
      </c>
      <c r="S85" s="203">
        <v>11.6</v>
      </c>
      <c r="T85" s="203">
        <v>0</v>
      </c>
      <c r="U85" s="203">
        <v>40.06</v>
      </c>
      <c r="V85" s="203">
        <v>7.71</v>
      </c>
      <c r="W85" s="203">
        <v>14.18</v>
      </c>
      <c r="X85" s="203">
        <v>62.68</v>
      </c>
      <c r="Y85" s="203">
        <v>0</v>
      </c>
      <c r="Z85" s="203">
        <v>59.13</v>
      </c>
      <c r="AA85" s="203">
        <v>35.35</v>
      </c>
      <c r="AB85" s="203">
        <v>0</v>
      </c>
      <c r="AC85" s="203">
        <v>6.6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5.38</v>
      </c>
      <c r="AJ85" s="203">
        <v>0</v>
      </c>
      <c r="AK85" s="203">
        <v>93.66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155.57</v>
      </c>
      <c r="L86" s="203">
        <v>122.84</v>
      </c>
      <c r="M86" s="203">
        <v>58.35</v>
      </c>
      <c r="N86" s="203">
        <v>50.19</v>
      </c>
      <c r="O86" s="203">
        <v>70.91</v>
      </c>
      <c r="P86" s="203">
        <v>23.66</v>
      </c>
      <c r="Q86" s="203">
        <v>9.33</v>
      </c>
      <c r="R86" s="203">
        <v>18.260000000000002</v>
      </c>
      <c r="S86" s="203">
        <v>11.4</v>
      </c>
      <c r="T86" s="203">
        <v>0</v>
      </c>
      <c r="U86" s="203">
        <v>40.06</v>
      </c>
      <c r="V86" s="203">
        <v>7.71</v>
      </c>
      <c r="W86" s="203">
        <v>14.18</v>
      </c>
      <c r="X86" s="203">
        <v>62.68</v>
      </c>
      <c r="Y86" s="203">
        <v>0</v>
      </c>
      <c r="Z86" s="203">
        <v>59.13</v>
      </c>
      <c r="AA86" s="203">
        <v>35.35</v>
      </c>
      <c r="AB86" s="203">
        <v>0</v>
      </c>
      <c r="AC86" s="203">
        <v>6.6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5.53</v>
      </c>
      <c r="AJ86" s="203">
        <v>0</v>
      </c>
      <c r="AK86" s="203">
        <v>93.66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155.57</v>
      </c>
      <c r="L87" s="203">
        <v>122.84</v>
      </c>
      <c r="M87" s="203">
        <v>58.35</v>
      </c>
      <c r="N87" s="203">
        <v>50.19</v>
      </c>
      <c r="O87" s="203">
        <v>70.91</v>
      </c>
      <c r="P87" s="203">
        <v>23.66</v>
      </c>
      <c r="Q87" s="203">
        <v>9.33</v>
      </c>
      <c r="R87" s="203">
        <v>18.260000000000002</v>
      </c>
      <c r="S87" s="203">
        <v>11.4</v>
      </c>
      <c r="T87" s="203">
        <v>0</v>
      </c>
      <c r="U87" s="203">
        <v>40.06</v>
      </c>
      <c r="V87" s="203">
        <v>7.71</v>
      </c>
      <c r="W87" s="203">
        <v>14.32</v>
      </c>
      <c r="X87" s="203">
        <v>62.68</v>
      </c>
      <c r="Y87" s="203">
        <v>0</v>
      </c>
      <c r="Z87" s="203">
        <v>59.13</v>
      </c>
      <c r="AA87" s="203">
        <v>35.35</v>
      </c>
      <c r="AB87" s="203">
        <v>0</v>
      </c>
      <c r="AC87" s="203">
        <v>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5.53</v>
      </c>
      <c r="AJ87" s="203">
        <v>0</v>
      </c>
      <c r="AK87" s="203">
        <v>93.66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155.57</v>
      </c>
      <c r="L88" s="203">
        <v>122.84</v>
      </c>
      <c r="M88" s="203">
        <v>58.35</v>
      </c>
      <c r="N88" s="203">
        <v>50.19</v>
      </c>
      <c r="O88" s="203">
        <v>70.91</v>
      </c>
      <c r="P88" s="203">
        <v>23.66</v>
      </c>
      <c r="Q88" s="203">
        <v>9.33</v>
      </c>
      <c r="R88" s="203">
        <v>18.260000000000002</v>
      </c>
      <c r="S88" s="203">
        <v>11.4</v>
      </c>
      <c r="T88" s="203">
        <v>0</v>
      </c>
      <c r="U88" s="203">
        <v>40.06</v>
      </c>
      <c r="V88" s="203">
        <v>7.71</v>
      </c>
      <c r="W88" s="203">
        <v>14.32</v>
      </c>
      <c r="X88" s="203">
        <v>62.68</v>
      </c>
      <c r="Y88" s="203">
        <v>0</v>
      </c>
      <c r="Z88" s="203">
        <v>59.13</v>
      </c>
      <c r="AA88" s="203">
        <v>35.35</v>
      </c>
      <c r="AB88" s="203">
        <v>0</v>
      </c>
      <c r="AC88" s="203">
        <v>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5.53</v>
      </c>
      <c r="AJ88" s="203">
        <v>0</v>
      </c>
      <c r="AK88" s="203">
        <v>93.66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122.84</v>
      </c>
      <c r="M89" s="203">
        <v>58.35</v>
      </c>
      <c r="N89" s="203">
        <v>50.19</v>
      </c>
      <c r="O89" s="203">
        <v>70.91</v>
      </c>
      <c r="P89" s="203">
        <v>23.66</v>
      </c>
      <c r="Q89" s="203">
        <v>9.35</v>
      </c>
      <c r="R89" s="203">
        <v>18.32</v>
      </c>
      <c r="S89" s="203">
        <v>11.45</v>
      </c>
      <c r="T89" s="203">
        <v>0</v>
      </c>
      <c r="U89" s="203">
        <v>40.06</v>
      </c>
      <c r="V89" s="203">
        <v>7.71</v>
      </c>
      <c r="W89" s="203">
        <v>14.32</v>
      </c>
      <c r="X89" s="203">
        <v>62.68</v>
      </c>
      <c r="Y89" s="203">
        <v>0</v>
      </c>
      <c r="Z89" s="203">
        <v>59.13</v>
      </c>
      <c r="AA89" s="203">
        <v>35.35</v>
      </c>
      <c r="AB89" s="203">
        <v>0</v>
      </c>
      <c r="AC89" s="203">
        <v>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5.53</v>
      </c>
      <c r="AJ89" s="203">
        <v>0</v>
      </c>
      <c r="AK89" s="203">
        <v>93.66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122.84</v>
      </c>
      <c r="M90" s="203">
        <v>58.35</v>
      </c>
      <c r="N90" s="203">
        <v>50.19</v>
      </c>
      <c r="O90" s="203">
        <v>70.91</v>
      </c>
      <c r="P90" s="203">
        <v>23.66</v>
      </c>
      <c r="Q90" s="203">
        <v>9.33</v>
      </c>
      <c r="R90" s="203">
        <v>18.260000000000002</v>
      </c>
      <c r="S90" s="203">
        <v>11.4</v>
      </c>
      <c r="T90" s="203">
        <v>0</v>
      </c>
      <c r="U90" s="203">
        <v>40.06</v>
      </c>
      <c r="V90" s="203">
        <v>7.71</v>
      </c>
      <c r="W90" s="203">
        <v>14.32</v>
      </c>
      <c r="X90" s="203">
        <v>62.68</v>
      </c>
      <c r="Y90" s="203">
        <v>0</v>
      </c>
      <c r="Z90" s="203">
        <v>59.13</v>
      </c>
      <c r="AA90" s="203">
        <v>35.35</v>
      </c>
      <c r="AB90" s="203">
        <v>0</v>
      </c>
      <c r="AC90" s="203">
        <v>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5.53</v>
      </c>
      <c r="AJ90" s="203">
        <v>0</v>
      </c>
      <c r="AK90" s="203">
        <v>93.66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122.84</v>
      </c>
      <c r="M91" s="203">
        <v>58.35</v>
      </c>
      <c r="N91" s="203">
        <v>50.19</v>
      </c>
      <c r="O91" s="203">
        <v>70.91</v>
      </c>
      <c r="P91" s="203">
        <v>23.66</v>
      </c>
      <c r="Q91" s="203">
        <v>9.33</v>
      </c>
      <c r="R91" s="203">
        <v>18.260000000000002</v>
      </c>
      <c r="S91" s="203">
        <v>11.4</v>
      </c>
      <c r="T91" s="203">
        <v>0</v>
      </c>
      <c r="U91" s="203">
        <v>39.549999999999997</v>
      </c>
      <c r="V91" s="203">
        <v>7.71</v>
      </c>
      <c r="W91" s="203">
        <v>14.32</v>
      </c>
      <c r="X91" s="203">
        <v>62.68</v>
      </c>
      <c r="Y91" s="203">
        <v>0</v>
      </c>
      <c r="Z91" s="203">
        <v>59.13</v>
      </c>
      <c r="AA91" s="203">
        <v>35.35</v>
      </c>
      <c r="AB91" s="203">
        <v>0</v>
      </c>
      <c r="AC91" s="203">
        <v>7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5.25</v>
      </c>
      <c r="AJ91" s="203">
        <v>0</v>
      </c>
      <c r="AK91" s="203">
        <v>94.91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122.84</v>
      </c>
      <c r="M92" s="203">
        <v>58.35</v>
      </c>
      <c r="N92" s="203">
        <v>50.19</v>
      </c>
      <c r="O92" s="203">
        <v>70.91</v>
      </c>
      <c r="P92" s="203">
        <v>23.66</v>
      </c>
      <c r="Q92" s="203">
        <v>9.33</v>
      </c>
      <c r="R92" s="203">
        <v>18.260000000000002</v>
      </c>
      <c r="S92" s="203">
        <v>11.4</v>
      </c>
      <c r="T92" s="203">
        <v>0</v>
      </c>
      <c r="U92" s="203">
        <v>39.549999999999997</v>
      </c>
      <c r="V92" s="203">
        <v>7.71</v>
      </c>
      <c r="W92" s="203">
        <v>14.32</v>
      </c>
      <c r="X92" s="203">
        <v>62.68</v>
      </c>
      <c r="Y92" s="203">
        <v>0</v>
      </c>
      <c r="Z92" s="203">
        <v>59.13</v>
      </c>
      <c r="AA92" s="203">
        <v>35.35</v>
      </c>
      <c r="AB92" s="203">
        <v>0</v>
      </c>
      <c r="AC92" s="203">
        <v>7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5.53</v>
      </c>
      <c r="AJ92" s="203">
        <v>0</v>
      </c>
      <c r="AK92" s="203">
        <v>95.25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155.57</v>
      </c>
      <c r="L93" s="203">
        <v>122.84</v>
      </c>
      <c r="M93" s="203">
        <v>58.35</v>
      </c>
      <c r="N93" s="203">
        <v>50.19</v>
      </c>
      <c r="O93" s="203">
        <v>70.91</v>
      </c>
      <c r="P93" s="203">
        <v>23.66</v>
      </c>
      <c r="Q93" s="203">
        <v>9.36</v>
      </c>
      <c r="R93" s="203">
        <v>18.38</v>
      </c>
      <c r="S93" s="203">
        <v>11.5</v>
      </c>
      <c r="T93" s="203">
        <v>0</v>
      </c>
      <c r="U93" s="203">
        <v>39.549999999999997</v>
      </c>
      <c r="V93" s="203">
        <v>7.71</v>
      </c>
      <c r="W93" s="203">
        <v>14.32</v>
      </c>
      <c r="X93" s="203">
        <v>62.68</v>
      </c>
      <c r="Y93" s="203">
        <v>0</v>
      </c>
      <c r="Z93" s="203">
        <v>59.13</v>
      </c>
      <c r="AA93" s="203">
        <v>35.35</v>
      </c>
      <c r="AB93" s="203">
        <v>0</v>
      </c>
      <c r="AC93" s="203">
        <v>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5.53</v>
      </c>
      <c r="AJ93" s="203">
        <v>0</v>
      </c>
      <c r="AK93" s="203">
        <v>95.25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155.57</v>
      </c>
      <c r="L94" s="203">
        <v>122.84</v>
      </c>
      <c r="M94" s="203">
        <v>58.35</v>
      </c>
      <c r="N94" s="203">
        <v>50.19</v>
      </c>
      <c r="O94" s="203">
        <v>70.91</v>
      </c>
      <c r="P94" s="203">
        <v>23.66</v>
      </c>
      <c r="Q94" s="203">
        <v>9.36</v>
      </c>
      <c r="R94" s="203">
        <v>18.38</v>
      </c>
      <c r="S94" s="203">
        <v>11.5</v>
      </c>
      <c r="T94" s="203">
        <v>0</v>
      </c>
      <c r="U94" s="203">
        <v>39.549999999999997</v>
      </c>
      <c r="V94" s="203">
        <v>7.71</v>
      </c>
      <c r="W94" s="203">
        <v>14.32</v>
      </c>
      <c r="X94" s="203">
        <v>62.68</v>
      </c>
      <c r="Y94" s="203">
        <v>0</v>
      </c>
      <c r="Z94" s="203">
        <v>59.13</v>
      </c>
      <c r="AA94" s="203">
        <v>35.35</v>
      </c>
      <c r="AB94" s="203">
        <v>0</v>
      </c>
      <c r="AC94" s="203">
        <v>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6.08</v>
      </c>
      <c r="AJ94" s="203">
        <v>0</v>
      </c>
      <c r="AK94" s="203">
        <v>95.25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155.57</v>
      </c>
      <c r="L95" s="203">
        <v>122.84</v>
      </c>
      <c r="M95" s="203">
        <v>58.35</v>
      </c>
      <c r="N95" s="203">
        <v>50.19</v>
      </c>
      <c r="O95" s="203">
        <v>70.91</v>
      </c>
      <c r="P95" s="203">
        <v>23.66</v>
      </c>
      <c r="Q95" s="203">
        <v>9.33</v>
      </c>
      <c r="R95" s="203">
        <v>18.260000000000002</v>
      </c>
      <c r="S95" s="203">
        <v>11.4</v>
      </c>
      <c r="T95" s="203">
        <v>0</v>
      </c>
      <c r="U95" s="203">
        <v>39.549999999999997</v>
      </c>
      <c r="V95" s="203">
        <v>7.71</v>
      </c>
      <c r="W95" s="203">
        <v>14.32</v>
      </c>
      <c r="X95" s="203">
        <v>62.68</v>
      </c>
      <c r="Y95" s="203">
        <v>0</v>
      </c>
      <c r="Z95" s="203">
        <v>59.13</v>
      </c>
      <c r="AA95" s="203">
        <v>35.35</v>
      </c>
      <c r="AB95" s="203">
        <v>0</v>
      </c>
      <c r="AC95" s="203">
        <v>7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6.08</v>
      </c>
      <c r="AJ95" s="203">
        <v>0</v>
      </c>
      <c r="AK95" s="203">
        <v>95.25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155.57</v>
      </c>
      <c r="L96" s="203">
        <v>122.84</v>
      </c>
      <c r="M96" s="203">
        <v>58.35</v>
      </c>
      <c r="N96" s="203">
        <v>50.19</v>
      </c>
      <c r="O96" s="203">
        <v>70.91</v>
      </c>
      <c r="P96" s="203">
        <v>23.66</v>
      </c>
      <c r="Q96" s="203">
        <v>9.36</v>
      </c>
      <c r="R96" s="203">
        <v>18.38</v>
      </c>
      <c r="S96" s="203">
        <v>11.5</v>
      </c>
      <c r="T96" s="203">
        <v>0</v>
      </c>
      <c r="U96" s="203">
        <v>39.549999999999997</v>
      </c>
      <c r="V96" s="203">
        <v>7.71</v>
      </c>
      <c r="W96" s="203">
        <v>14.32</v>
      </c>
      <c r="X96" s="203">
        <v>62.68</v>
      </c>
      <c r="Y96" s="203">
        <v>0</v>
      </c>
      <c r="Z96" s="203">
        <v>59.13</v>
      </c>
      <c r="AA96" s="203">
        <v>35.35</v>
      </c>
      <c r="AB96" s="203">
        <v>0</v>
      </c>
      <c r="AC96" s="203">
        <v>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6.08</v>
      </c>
      <c r="AJ96" s="203">
        <v>0</v>
      </c>
      <c r="AK96" s="203">
        <v>95.25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155.57</v>
      </c>
      <c r="L97" s="203">
        <v>122.84</v>
      </c>
      <c r="M97" s="203">
        <v>58.35</v>
      </c>
      <c r="N97" s="203">
        <v>50.19</v>
      </c>
      <c r="O97" s="203">
        <v>70.91</v>
      </c>
      <c r="P97" s="203">
        <v>23.66</v>
      </c>
      <c r="Q97" s="203">
        <v>9.36</v>
      </c>
      <c r="R97" s="203">
        <v>18.38</v>
      </c>
      <c r="S97" s="203">
        <v>11.5</v>
      </c>
      <c r="T97" s="203">
        <v>0</v>
      </c>
      <c r="U97" s="203">
        <v>39.549999999999997</v>
      </c>
      <c r="V97" s="203">
        <v>7.71</v>
      </c>
      <c r="W97" s="203">
        <v>14.32</v>
      </c>
      <c r="X97" s="203">
        <v>62.68</v>
      </c>
      <c r="Y97" s="203">
        <v>0</v>
      </c>
      <c r="Z97" s="203">
        <v>59.13</v>
      </c>
      <c r="AA97" s="203">
        <v>35.35</v>
      </c>
      <c r="AB97" s="203">
        <v>0</v>
      </c>
      <c r="AC97" s="203">
        <v>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5.78</v>
      </c>
      <c r="AJ97" s="203">
        <v>0</v>
      </c>
      <c r="AK97" s="203">
        <v>94.94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155.57</v>
      </c>
      <c r="L98" s="203">
        <v>122.84</v>
      </c>
      <c r="M98" s="203">
        <v>58.35</v>
      </c>
      <c r="N98" s="203">
        <v>50.19</v>
      </c>
      <c r="O98" s="203">
        <v>70.91</v>
      </c>
      <c r="P98" s="203">
        <v>23.66</v>
      </c>
      <c r="Q98" s="203">
        <v>9.36</v>
      </c>
      <c r="R98" s="203">
        <v>18.38</v>
      </c>
      <c r="S98" s="203">
        <v>11.5</v>
      </c>
      <c r="T98" s="203">
        <v>0</v>
      </c>
      <c r="U98" s="203">
        <v>39.549999999999997</v>
      </c>
      <c r="V98" s="203">
        <v>7.71</v>
      </c>
      <c r="W98" s="203">
        <v>14.32</v>
      </c>
      <c r="X98" s="203">
        <v>62.68</v>
      </c>
      <c r="Y98" s="203">
        <v>0</v>
      </c>
      <c r="Z98" s="203">
        <v>59.13</v>
      </c>
      <c r="AA98" s="203">
        <v>35.35</v>
      </c>
      <c r="AB98" s="203">
        <v>0</v>
      </c>
      <c r="AC98" s="203">
        <v>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6.08</v>
      </c>
      <c r="AJ98" s="203">
        <v>0</v>
      </c>
      <c r="AK98" s="203">
        <v>95.25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2.8865249999999998</v>
      </c>
      <c r="L99">
        <f t="shared" si="0"/>
        <v>2.0653000000000006</v>
      </c>
      <c r="M99">
        <f t="shared" si="0"/>
        <v>1.4114250000000008</v>
      </c>
      <c r="N99">
        <f t="shared" si="0"/>
        <v>1.2088499999999995</v>
      </c>
      <c r="O99">
        <f t="shared" si="0"/>
        <v>1.7063699999999977</v>
      </c>
      <c r="P99">
        <f t="shared" si="0"/>
        <v>0.56687000000000043</v>
      </c>
      <c r="Q99">
        <f t="shared" si="0"/>
        <v>0.194795</v>
      </c>
      <c r="R99">
        <f t="shared" si="0"/>
        <v>0.3427925</v>
      </c>
      <c r="S99">
        <f t="shared" si="0"/>
        <v>0.23953000000000013</v>
      </c>
      <c r="T99">
        <f t="shared" si="0"/>
        <v>0</v>
      </c>
      <c r="U99">
        <f t="shared" si="0"/>
        <v>1.1583950000000001</v>
      </c>
      <c r="V99">
        <f t="shared" si="0"/>
        <v>0.11977249999999987</v>
      </c>
      <c r="W99">
        <f t="shared" si="0"/>
        <v>0.32676499999999969</v>
      </c>
      <c r="X99">
        <f t="shared" si="0"/>
        <v>1.4702175000000011</v>
      </c>
      <c r="Y99">
        <f t="shared" si="0"/>
        <v>0</v>
      </c>
      <c r="Z99">
        <f t="shared" si="0"/>
        <v>1.7042600000000017</v>
      </c>
      <c r="AA99">
        <f t="shared" si="0"/>
        <v>0.70413749999999897</v>
      </c>
      <c r="AB99">
        <f t="shared" si="0"/>
        <v>0</v>
      </c>
      <c r="AC99">
        <f t="shared" si="0"/>
        <v>0.2381049999999999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0.18502999999999986</v>
      </c>
      <c r="AJ99">
        <f t="shared" si="0"/>
        <v>0</v>
      </c>
      <c r="AK99">
        <f t="shared" si="0"/>
        <v>2.1230449999999981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0.48218749999999999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50.11</v>
      </c>
      <c r="L3" s="203">
        <v>21.14</v>
      </c>
      <c r="M3" s="203">
        <v>0</v>
      </c>
      <c r="N3" s="203">
        <v>29.02</v>
      </c>
      <c r="O3" s="203">
        <v>48.74</v>
      </c>
      <c r="P3" s="203">
        <v>59.34</v>
      </c>
      <c r="Q3" s="203">
        <v>5.36</v>
      </c>
      <c r="R3" s="203">
        <v>10.42</v>
      </c>
      <c r="S3" s="203">
        <v>6.48</v>
      </c>
      <c r="T3" s="203">
        <v>0</v>
      </c>
      <c r="U3" s="203">
        <v>235.76</v>
      </c>
      <c r="V3" s="203">
        <v>5.0999999999999996</v>
      </c>
      <c r="W3" s="203">
        <v>8.1999999999999993</v>
      </c>
      <c r="X3" s="203">
        <v>36.25</v>
      </c>
      <c r="Y3" s="203">
        <v>0</v>
      </c>
      <c r="Z3" s="203">
        <v>68.38</v>
      </c>
      <c r="AA3" s="203">
        <v>20.440000000000001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5.46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33.86</v>
      </c>
      <c r="L4" s="203">
        <v>21.14</v>
      </c>
      <c r="M4" s="203">
        <v>0</v>
      </c>
      <c r="N4" s="203">
        <v>29.02</v>
      </c>
      <c r="O4" s="203">
        <v>48.74</v>
      </c>
      <c r="P4" s="203">
        <v>59.34</v>
      </c>
      <c r="Q4" s="203">
        <v>5.36</v>
      </c>
      <c r="R4" s="203">
        <v>10.42</v>
      </c>
      <c r="S4" s="203">
        <v>6.48</v>
      </c>
      <c r="T4" s="203">
        <v>0</v>
      </c>
      <c r="U4" s="203">
        <v>235.76</v>
      </c>
      <c r="V4" s="203">
        <v>5.0999999999999996</v>
      </c>
      <c r="W4" s="203">
        <v>8.1999999999999993</v>
      </c>
      <c r="X4" s="203">
        <v>36.25</v>
      </c>
      <c r="Y4" s="203">
        <v>0</v>
      </c>
      <c r="Z4" s="203">
        <v>68.38</v>
      </c>
      <c r="AA4" s="203">
        <v>20.440000000000001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5.46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24.19</v>
      </c>
      <c r="L5" s="203">
        <v>40.29</v>
      </c>
      <c r="M5" s="203">
        <v>0</v>
      </c>
      <c r="N5" s="203">
        <v>29.02</v>
      </c>
      <c r="O5" s="203">
        <v>48.74</v>
      </c>
      <c r="P5" s="203">
        <v>59.34</v>
      </c>
      <c r="Q5" s="203">
        <v>5.38</v>
      </c>
      <c r="R5" s="203">
        <v>10.42</v>
      </c>
      <c r="S5" s="203">
        <v>6.48</v>
      </c>
      <c r="T5" s="203">
        <v>0</v>
      </c>
      <c r="U5" s="203">
        <v>235.76</v>
      </c>
      <c r="V5" s="203">
        <v>5.0999999999999996</v>
      </c>
      <c r="W5" s="203">
        <v>8.1999999999999993</v>
      </c>
      <c r="X5" s="203">
        <v>36.25</v>
      </c>
      <c r="Y5" s="203">
        <v>0</v>
      </c>
      <c r="Z5" s="203">
        <v>68.38</v>
      </c>
      <c r="AA5" s="203">
        <v>20.440000000000001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5.46</v>
      </c>
      <c r="AJ5" s="203">
        <v>0</v>
      </c>
      <c r="AK5" s="203">
        <v>39.26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24.19</v>
      </c>
      <c r="L6" s="203">
        <v>40.29</v>
      </c>
      <c r="M6" s="203">
        <v>0</v>
      </c>
      <c r="N6" s="203">
        <v>29.02</v>
      </c>
      <c r="O6" s="203">
        <v>48.74</v>
      </c>
      <c r="P6" s="203">
        <v>59.34</v>
      </c>
      <c r="Q6" s="203">
        <v>2.04</v>
      </c>
      <c r="R6" s="203">
        <v>3.83</v>
      </c>
      <c r="S6" s="203">
        <v>2.56</v>
      </c>
      <c r="T6" s="203">
        <v>0</v>
      </c>
      <c r="U6" s="203">
        <v>235.76</v>
      </c>
      <c r="V6" s="203">
        <v>0</v>
      </c>
      <c r="W6" s="203">
        <v>8.1999999999999993</v>
      </c>
      <c r="X6" s="203">
        <v>36.25</v>
      </c>
      <c r="Y6" s="203">
        <v>0</v>
      </c>
      <c r="Z6" s="203">
        <v>68.38</v>
      </c>
      <c r="AA6" s="203">
        <v>20.440000000000001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5.46</v>
      </c>
      <c r="AJ6" s="203">
        <v>0</v>
      </c>
      <c r="AK6" s="203">
        <v>40.369999999999997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24.75</v>
      </c>
      <c r="L7" s="203">
        <v>21.26</v>
      </c>
      <c r="M7" s="203">
        <v>0</v>
      </c>
      <c r="N7" s="203">
        <v>29.02</v>
      </c>
      <c r="O7" s="203">
        <v>48.74</v>
      </c>
      <c r="P7" s="203">
        <v>59.34</v>
      </c>
      <c r="Q7" s="203">
        <v>2.04</v>
      </c>
      <c r="R7" s="203">
        <v>3.83</v>
      </c>
      <c r="S7" s="203">
        <v>2.56</v>
      </c>
      <c r="T7" s="203">
        <v>0</v>
      </c>
      <c r="U7" s="203">
        <v>235.76</v>
      </c>
      <c r="V7" s="203">
        <v>0</v>
      </c>
      <c r="W7" s="203">
        <v>8.1999999999999993</v>
      </c>
      <c r="X7" s="203">
        <v>36.25</v>
      </c>
      <c r="Y7" s="203">
        <v>0</v>
      </c>
      <c r="Z7" s="203">
        <v>68.38</v>
      </c>
      <c r="AA7" s="203">
        <v>9.68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5.79</v>
      </c>
      <c r="AJ7" s="203">
        <v>0</v>
      </c>
      <c r="AK7" s="203">
        <v>40.369999999999997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24.74</v>
      </c>
      <c r="L8" s="203">
        <v>21.26</v>
      </c>
      <c r="M8" s="203">
        <v>0</v>
      </c>
      <c r="N8" s="203">
        <v>29.02</v>
      </c>
      <c r="O8" s="203">
        <v>48.74</v>
      </c>
      <c r="P8" s="203">
        <v>59.34</v>
      </c>
      <c r="Q8" s="203">
        <v>2.04</v>
      </c>
      <c r="R8" s="203">
        <v>3.83</v>
      </c>
      <c r="S8" s="203">
        <v>2.56</v>
      </c>
      <c r="T8" s="203">
        <v>0</v>
      </c>
      <c r="U8" s="203">
        <v>235.76</v>
      </c>
      <c r="V8" s="203">
        <v>0</v>
      </c>
      <c r="W8" s="203">
        <v>8.1999999999999993</v>
      </c>
      <c r="X8" s="203">
        <v>36.25</v>
      </c>
      <c r="Y8" s="203">
        <v>0</v>
      </c>
      <c r="Z8" s="203">
        <v>68.38</v>
      </c>
      <c r="AA8" s="203">
        <v>9.3699999999999992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5.79</v>
      </c>
      <c r="AJ8" s="203">
        <v>0</v>
      </c>
      <c r="AK8" s="203">
        <v>40.369999999999997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24.75</v>
      </c>
      <c r="L9" s="203">
        <v>21.14</v>
      </c>
      <c r="M9" s="203">
        <v>0</v>
      </c>
      <c r="N9" s="203">
        <v>29.02</v>
      </c>
      <c r="O9" s="203">
        <v>48.74</v>
      </c>
      <c r="P9" s="203">
        <v>59.34</v>
      </c>
      <c r="Q9" s="203">
        <v>2.04</v>
      </c>
      <c r="R9" s="203">
        <v>3.83</v>
      </c>
      <c r="S9" s="203">
        <v>2.56</v>
      </c>
      <c r="T9" s="203">
        <v>0</v>
      </c>
      <c r="U9" s="203">
        <v>235.76</v>
      </c>
      <c r="V9" s="203">
        <v>0</v>
      </c>
      <c r="W9" s="203">
        <v>8.1999999999999993</v>
      </c>
      <c r="X9" s="203">
        <v>36.25</v>
      </c>
      <c r="Y9" s="203">
        <v>0</v>
      </c>
      <c r="Z9" s="203">
        <v>32.76</v>
      </c>
      <c r="AA9" s="203">
        <v>9.3699999999999992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5.79</v>
      </c>
      <c r="AJ9" s="203">
        <v>0</v>
      </c>
      <c r="AK9" s="203">
        <v>40.369999999999997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24.74</v>
      </c>
      <c r="L10" s="203">
        <v>21.14</v>
      </c>
      <c r="M10" s="203">
        <v>0</v>
      </c>
      <c r="N10" s="203">
        <v>29.02</v>
      </c>
      <c r="O10" s="203">
        <v>48.74</v>
      </c>
      <c r="P10" s="203">
        <v>59.34</v>
      </c>
      <c r="Q10" s="203">
        <v>2.04</v>
      </c>
      <c r="R10" s="203">
        <v>3.96</v>
      </c>
      <c r="S10" s="203">
        <v>2.6</v>
      </c>
      <c r="T10" s="203">
        <v>0</v>
      </c>
      <c r="U10" s="203">
        <v>235.76</v>
      </c>
      <c r="V10" s="203">
        <v>0</v>
      </c>
      <c r="W10" s="203">
        <v>4.84</v>
      </c>
      <c r="X10" s="203">
        <v>19.350000000000001</v>
      </c>
      <c r="Y10" s="203">
        <v>0</v>
      </c>
      <c r="Z10" s="203">
        <v>32.76</v>
      </c>
      <c r="AA10" s="203">
        <v>9.3699999999999992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5.79</v>
      </c>
      <c r="AJ10" s="203">
        <v>0</v>
      </c>
      <c r="AK10" s="203">
        <v>40.369999999999997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24.75</v>
      </c>
      <c r="L11" s="203">
        <v>21.33</v>
      </c>
      <c r="M11" s="203">
        <v>0</v>
      </c>
      <c r="N11" s="203">
        <v>29.02</v>
      </c>
      <c r="O11" s="203">
        <v>48.74</v>
      </c>
      <c r="P11" s="203">
        <v>59.34</v>
      </c>
      <c r="Q11" s="203">
        <v>2.04</v>
      </c>
      <c r="R11" s="203">
        <v>3.96</v>
      </c>
      <c r="S11" s="203">
        <v>2.6</v>
      </c>
      <c r="T11" s="203">
        <v>0</v>
      </c>
      <c r="U11" s="203">
        <v>235.76</v>
      </c>
      <c r="V11" s="203">
        <v>0</v>
      </c>
      <c r="W11" s="203">
        <v>4.84</v>
      </c>
      <c r="X11" s="203">
        <v>19.350000000000001</v>
      </c>
      <c r="Y11" s="203">
        <v>0</v>
      </c>
      <c r="Z11" s="203">
        <v>33.44</v>
      </c>
      <c r="AA11" s="203">
        <v>9.58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5.79</v>
      </c>
      <c r="AJ11" s="203">
        <v>0</v>
      </c>
      <c r="AK11" s="203">
        <v>40.369999999999997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27.43</v>
      </c>
      <c r="L12" s="203">
        <v>21.33</v>
      </c>
      <c r="M12" s="203">
        <v>0</v>
      </c>
      <c r="N12" s="203">
        <v>29.02</v>
      </c>
      <c r="O12" s="203">
        <v>48.74</v>
      </c>
      <c r="P12" s="203">
        <v>59.34</v>
      </c>
      <c r="Q12" s="203">
        <v>2.04</v>
      </c>
      <c r="R12" s="203">
        <v>3.96</v>
      </c>
      <c r="S12" s="203">
        <v>2.6</v>
      </c>
      <c r="T12" s="203">
        <v>0</v>
      </c>
      <c r="U12" s="203">
        <v>235.76</v>
      </c>
      <c r="V12" s="203">
        <v>0</v>
      </c>
      <c r="W12" s="203">
        <v>4.84</v>
      </c>
      <c r="X12" s="203">
        <v>19.350000000000001</v>
      </c>
      <c r="Y12" s="203">
        <v>0</v>
      </c>
      <c r="Z12" s="203">
        <v>33.44</v>
      </c>
      <c r="AA12" s="203">
        <v>9.58</v>
      </c>
      <c r="AB12" s="203">
        <v>0</v>
      </c>
      <c r="AC12" s="203">
        <v>7.08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5.79</v>
      </c>
      <c r="AJ12" s="203">
        <v>0</v>
      </c>
      <c r="AK12" s="203">
        <v>40.369999999999997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27.43</v>
      </c>
      <c r="L13" s="203">
        <v>21.33</v>
      </c>
      <c r="M13" s="203">
        <v>0</v>
      </c>
      <c r="N13" s="203">
        <v>29.02</v>
      </c>
      <c r="O13" s="203">
        <v>48.74</v>
      </c>
      <c r="P13" s="203">
        <v>59.34</v>
      </c>
      <c r="Q13" s="203">
        <v>2.04</v>
      </c>
      <c r="R13" s="203">
        <v>5.23</v>
      </c>
      <c r="S13" s="203">
        <v>3.16</v>
      </c>
      <c r="T13" s="203">
        <v>0</v>
      </c>
      <c r="U13" s="203">
        <v>235.76</v>
      </c>
      <c r="V13" s="203">
        <v>0</v>
      </c>
      <c r="W13" s="203">
        <v>4.84</v>
      </c>
      <c r="X13" s="203">
        <v>19.350000000000001</v>
      </c>
      <c r="Y13" s="203">
        <v>0</v>
      </c>
      <c r="Z13" s="203">
        <v>32.76</v>
      </c>
      <c r="AA13" s="203">
        <v>9.3699999999999992</v>
      </c>
      <c r="AB13" s="203">
        <v>0</v>
      </c>
      <c r="AC13" s="203">
        <v>7.08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5.46</v>
      </c>
      <c r="AJ13" s="203">
        <v>0</v>
      </c>
      <c r="AK13" s="203">
        <v>40.369999999999997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27.43</v>
      </c>
      <c r="L14" s="203">
        <v>21.33</v>
      </c>
      <c r="M14" s="203">
        <v>0</v>
      </c>
      <c r="N14" s="203">
        <v>29.02</v>
      </c>
      <c r="O14" s="203">
        <v>48.74</v>
      </c>
      <c r="P14" s="203">
        <v>59.34</v>
      </c>
      <c r="Q14" s="203">
        <v>2.04</v>
      </c>
      <c r="R14" s="203">
        <v>5.23</v>
      </c>
      <c r="S14" s="203">
        <v>3.16</v>
      </c>
      <c r="T14" s="203">
        <v>0</v>
      </c>
      <c r="U14" s="203">
        <v>235.76</v>
      </c>
      <c r="V14" s="203">
        <v>0</v>
      </c>
      <c r="W14" s="203">
        <v>4.84</v>
      </c>
      <c r="X14" s="203">
        <v>19.350000000000001</v>
      </c>
      <c r="Y14" s="203">
        <v>0</v>
      </c>
      <c r="Z14" s="203">
        <v>32.76</v>
      </c>
      <c r="AA14" s="203">
        <v>9.3699999999999992</v>
      </c>
      <c r="AB14" s="203">
        <v>0</v>
      </c>
      <c r="AC14" s="203">
        <v>7.08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5.46</v>
      </c>
      <c r="AJ14" s="203">
        <v>0</v>
      </c>
      <c r="AK14" s="203">
        <v>40.369999999999997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27.43</v>
      </c>
      <c r="L15" s="203">
        <v>21.33</v>
      </c>
      <c r="M15" s="203">
        <v>0</v>
      </c>
      <c r="N15" s="203">
        <v>29.02</v>
      </c>
      <c r="O15" s="203">
        <v>48.74</v>
      </c>
      <c r="P15" s="203">
        <v>59.34</v>
      </c>
      <c r="Q15" s="203">
        <v>2.04</v>
      </c>
      <c r="R15" s="203">
        <v>5.23</v>
      </c>
      <c r="S15" s="203">
        <v>3.16</v>
      </c>
      <c r="T15" s="203">
        <v>0</v>
      </c>
      <c r="U15" s="203">
        <v>235.76</v>
      </c>
      <c r="V15" s="203">
        <v>0</v>
      </c>
      <c r="W15" s="203">
        <v>4.84</v>
      </c>
      <c r="X15" s="203">
        <v>36.25</v>
      </c>
      <c r="Y15" s="203">
        <v>0</v>
      </c>
      <c r="Z15" s="203">
        <v>32.76</v>
      </c>
      <c r="AA15" s="203">
        <v>9.3699999999999992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5.46</v>
      </c>
      <c r="AJ15" s="203">
        <v>0</v>
      </c>
      <c r="AK15" s="203">
        <v>40.369999999999997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27.44</v>
      </c>
      <c r="L16" s="203">
        <v>21.33</v>
      </c>
      <c r="M16" s="203">
        <v>0</v>
      </c>
      <c r="N16" s="203">
        <v>29.02</v>
      </c>
      <c r="O16" s="203">
        <v>48.74</v>
      </c>
      <c r="P16" s="203">
        <v>59.34</v>
      </c>
      <c r="Q16" s="203">
        <v>2.04</v>
      </c>
      <c r="R16" s="203">
        <v>5.23</v>
      </c>
      <c r="S16" s="203">
        <v>3.16</v>
      </c>
      <c r="T16" s="203">
        <v>0</v>
      </c>
      <c r="U16" s="203">
        <v>235.76</v>
      </c>
      <c r="V16" s="203">
        <v>0</v>
      </c>
      <c r="W16" s="203">
        <v>8.1999999999999993</v>
      </c>
      <c r="X16" s="203">
        <v>36.25</v>
      </c>
      <c r="Y16" s="203">
        <v>0</v>
      </c>
      <c r="Z16" s="203">
        <v>32.76</v>
      </c>
      <c r="AA16" s="203">
        <v>9.3699999999999992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5.46</v>
      </c>
      <c r="AJ16" s="203">
        <v>0</v>
      </c>
      <c r="AK16" s="203">
        <v>40.369999999999997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27.44</v>
      </c>
      <c r="L17" s="203">
        <v>21.33</v>
      </c>
      <c r="M17" s="203">
        <v>0</v>
      </c>
      <c r="N17" s="203">
        <v>29.02</v>
      </c>
      <c r="O17" s="203">
        <v>48.74</v>
      </c>
      <c r="P17" s="203">
        <v>59.34</v>
      </c>
      <c r="Q17" s="203">
        <v>2.04</v>
      </c>
      <c r="R17" s="203">
        <v>5.23</v>
      </c>
      <c r="S17" s="203">
        <v>3.16</v>
      </c>
      <c r="T17" s="203">
        <v>0</v>
      </c>
      <c r="U17" s="203">
        <v>235.76</v>
      </c>
      <c r="V17" s="203">
        <v>0</v>
      </c>
      <c r="W17" s="203">
        <v>8.1999999999999993</v>
      </c>
      <c r="X17" s="203">
        <v>36.25</v>
      </c>
      <c r="Y17" s="203">
        <v>0</v>
      </c>
      <c r="Z17" s="203">
        <v>32.76</v>
      </c>
      <c r="AA17" s="203">
        <v>9.3699999999999992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5.46</v>
      </c>
      <c r="AJ17" s="203">
        <v>0</v>
      </c>
      <c r="AK17" s="203">
        <v>40.369999999999997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27.44</v>
      </c>
      <c r="L18" s="203">
        <v>21.33</v>
      </c>
      <c r="M18" s="203">
        <v>0</v>
      </c>
      <c r="N18" s="203">
        <v>29.02</v>
      </c>
      <c r="O18" s="203">
        <v>48.74</v>
      </c>
      <c r="P18" s="203">
        <v>59.34</v>
      </c>
      <c r="Q18" s="203">
        <v>2.04</v>
      </c>
      <c r="R18" s="203">
        <v>5.23</v>
      </c>
      <c r="S18" s="203">
        <v>3.16</v>
      </c>
      <c r="T18" s="203">
        <v>0</v>
      </c>
      <c r="U18" s="203">
        <v>235.76</v>
      </c>
      <c r="V18" s="203">
        <v>0</v>
      </c>
      <c r="W18" s="203">
        <v>8.1999999999999993</v>
      </c>
      <c r="X18" s="203">
        <v>36.25</v>
      </c>
      <c r="Y18" s="203">
        <v>0</v>
      </c>
      <c r="Z18" s="203">
        <v>32.76</v>
      </c>
      <c r="AA18" s="203">
        <v>9.3699999999999992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5.46</v>
      </c>
      <c r="AJ18" s="203">
        <v>0</v>
      </c>
      <c r="AK18" s="203">
        <v>40.369999999999997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27.44</v>
      </c>
      <c r="L19" s="203">
        <v>21.33</v>
      </c>
      <c r="M19" s="203">
        <v>0</v>
      </c>
      <c r="N19" s="203">
        <v>29.02</v>
      </c>
      <c r="O19" s="203">
        <v>48.74</v>
      </c>
      <c r="P19" s="203">
        <v>59.34</v>
      </c>
      <c r="Q19" s="203">
        <v>2.04</v>
      </c>
      <c r="R19" s="203">
        <v>5.23</v>
      </c>
      <c r="S19" s="203">
        <v>3.16</v>
      </c>
      <c r="T19" s="203">
        <v>0</v>
      </c>
      <c r="U19" s="203">
        <v>235.76</v>
      </c>
      <c r="V19" s="203">
        <v>0</v>
      </c>
      <c r="W19" s="203">
        <v>3.87</v>
      </c>
      <c r="X19" s="203">
        <v>19.350000000000001</v>
      </c>
      <c r="Y19" s="203">
        <v>0</v>
      </c>
      <c r="Z19" s="203">
        <v>32.76</v>
      </c>
      <c r="AA19" s="203">
        <v>9.3699999999999992</v>
      </c>
      <c r="AB19" s="203">
        <v>0</v>
      </c>
      <c r="AC19" s="203">
        <v>7.08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40.369999999999997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27.44</v>
      </c>
      <c r="L20" s="203">
        <v>21.33</v>
      </c>
      <c r="M20" s="203">
        <v>0</v>
      </c>
      <c r="N20" s="203">
        <v>29.02</v>
      </c>
      <c r="O20" s="203">
        <v>48.74</v>
      </c>
      <c r="P20" s="203">
        <v>59.34</v>
      </c>
      <c r="Q20" s="203">
        <v>2.72</v>
      </c>
      <c r="R20" s="203">
        <v>5.23</v>
      </c>
      <c r="S20" s="203">
        <v>3.16</v>
      </c>
      <c r="T20" s="203">
        <v>0</v>
      </c>
      <c r="U20" s="203">
        <v>235.76</v>
      </c>
      <c r="V20" s="203">
        <v>0</v>
      </c>
      <c r="W20" s="203">
        <v>3.87</v>
      </c>
      <c r="X20" s="203">
        <v>19.350000000000001</v>
      </c>
      <c r="Y20" s="203">
        <v>0</v>
      </c>
      <c r="Z20" s="203">
        <v>32.76</v>
      </c>
      <c r="AA20" s="203">
        <v>9.3699999999999992</v>
      </c>
      <c r="AB20" s="203">
        <v>0</v>
      </c>
      <c r="AC20" s="203">
        <v>7.08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40.369999999999997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27.44</v>
      </c>
      <c r="L21" s="203">
        <v>21.33</v>
      </c>
      <c r="M21" s="203">
        <v>0</v>
      </c>
      <c r="N21" s="203">
        <v>29.02</v>
      </c>
      <c r="O21" s="203">
        <v>48.74</v>
      </c>
      <c r="P21" s="203">
        <v>59.34</v>
      </c>
      <c r="Q21" s="203">
        <v>2.72</v>
      </c>
      <c r="R21" s="203">
        <v>5.23</v>
      </c>
      <c r="S21" s="203">
        <v>3.16</v>
      </c>
      <c r="T21" s="203">
        <v>0</v>
      </c>
      <c r="U21" s="203">
        <v>235.76</v>
      </c>
      <c r="V21" s="203">
        <v>0</v>
      </c>
      <c r="W21" s="203">
        <v>3.87</v>
      </c>
      <c r="X21" s="203">
        <v>19.350000000000001</v>
      </c>
      <c r="Y21" s="203">
        <v>0</v>
      </c>
      <c r="Z21" s="203">
        <v>32.76</v>
      </c>
      <c r="AA21" s="203">
        <v>9.3699999999999992</v>
      </c>
      <c r="AB21" s="203">
        <v>0</v>
      </c>
      <c r="AC21" s="203">
        <v>7.08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40.369999999999997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27.44</v>
      </c>
      <c r="L22" s="203">
        <v>21.33</v>
      </c>
      <c r="M22" s="203">
        <v>0</v>
      </c>
      <c r="N22" s="203">
        <v>29.02</v>
      </c>
      <c r="O22" s="203">
        <v>48.74</v>
      </c>
      <c r="P22" s="203">
        <v>59.34</v>
      </c>
      <c r="Q22" s="203">
        <v>2.72</v>
      </c>
      <c r="R22" s="203">
        <v>5.23</v>
      </c>
      <c r="S22" s="203">
        <v>3.16</v>
      </c>
      <c r="T22" s="203">
        <v>0</v>
      </c>
      <c r="U22" s="203">
        <v>235.76</v>
      </c>
      <c r="V22" s="203">
        <v>0</v>
      </c>
      <c r="W22" s="203">
        <v>3.87</v>
      </c>
      <c r="X22" s="203">
        <v>21.29</v>
      </c>
      <c r="Y22" s="203">
        <v>0</v>
      </c>
      <c r="Z22" s="203">
        <v>32.76</v>
      </c>
      <c r="AA22" s="203">
        <v>9.3699999999999992</v>
      </c>
      <c r="AB22" s="203">
        <v>0</v>
      </c>
      <c r="AC22" s="203">
        <v>7.08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5.46</v>
      </c>
      <c r="AJ22" s="203">
        <v>0</v>
      </c>
      <c r="AK22" s="203">
        <v>40.369999999999997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27.44</v>
      </c>
      <c r="L23" s="203">
        <v>21.14</v>
      </c>
      <c r="M23" s="203">
        <v>0</v>
      </c>
      <c r="N23" s="203">
        <v>29.02</v>
      </c>
      <c r="O23" s="203">
        <v>48.74</v>
      </c>
      <c r="P23" s="203">
        <v>59.34</v>
      </c>
      <c r="Q23" s="203">
        <v>2.66</v>
      </c>
      <c r="R23" s="203">
        <v>5</v>
      </c>
      <c r="S23" s="203">
        <v>2.93</v>
      </c>
      <c r="T23" s="203">
        <v>0</v>
      </c>
      <c r="U23" s="203">
        <v>235.76</v>
      </c>
      <c r="V23" s="203">
        <v>0</v>
      </c>
      <c r="W23" s="203">
        <v>3.87</v>
      </c>
      <c r="X23" s="203">
        <v>19.350000000000001</v>
      </c>
      <c r="Y23" s="203">
        <v>0</v>
      </c>
      <c r="Z23" s="203">
        <v>32.76</v>
      </c>
      <c r="AA23" s="203">
        <v>9.3699999999999992</v>
      </c>
      <c r="AB23" s="203">
        <v>0</v>
      </c>
      <c r="AC23" s="203">
        <v>7.08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5.79</v>
      </c>
      <c r="AJ23" s="203">
        <v>0</v>
      </c>
      <c r="AK23" s="203">
        <v>40.369999999999997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27.44</v>
      </c>
      <c r="L24" s="203">
        <v>21.14</v>
      </c>
      <c r="M24" s="203">
        <v>0</v>
      </c>
      <c r="N24" s="203">
        <v>29.02</v>
      </c>
      <c r="O24" s="203">
        <v>48.74</v>
      </c>
      <c r="P24" s="203">
        <v>59.34</v>
      </c>
      <c r="Q24" s="203">
        <v>2.66</v>
      </c>
      <c r="R24" s="203">
        <v>5</v>
      </c>
      <c r="S24" s="203">
        <v>2.93</v>
      </c>
      <c r="T24" s="203">
        <v>0</v>
      </c>
      <c r="U24" s="203">
        <v>235.76</v>
      </c>
      <c r="V24" s="203">
        <v>0</v>
      </c>
      <c r="W24" s="203">
        <v>3.87</v>
      </c>
      <c r="X24" s="203">
        <v>19.350000000000001</v>
      </c>
      <c r="Y24" s="203">
        <v>0</v>
      </c>
      <c r="Z24" s="203">
        <v>32.76</v>
      </c>
      <c r="AA24" s="203">
        <v>9.3699999999999992</v>
      </c>
      <c r="AB24" s="203">
        <v>0</v>
      </c>
      <c r="AC24" s="203">
        <v>7.08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5.79</v>
      </c>
      <c r="AJ24" s="203">
        <v>0</v>
      </c>
      <c r="AK24" s="203">
        <v>40.369999999999997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27.44</v>
      </c>
      <c r="L25" s="203">
        <v>21.14</v>
      </c>
      <c r="M25" s="203">
        <v>0</v>
      </c>
      <c r="N25" s="203">
        <v>29.02</v>
      </c>
      <c r="O25" s="203">
        <v>48.74</v>
      </c>
      <c r="P25" s="203">
        <v>59.34</v>
      </c>
      <c r="Q25" s="203">
        <v>5.54</v>
      </c>
      <c r="R25" s="203">
        <v>10.77</v>
      </c>
      <c r="S25" s="203">
        <v>6.7</v>
      </c>
      <c r="T25" s="203">
        <v>0</v>
      </c>
      <c r="U25" s="203">
        <v>235.76</v>
      </c>
      <c r="V25" s="203">
        <v>5.0999999999999996</v>
      </c>
      <c r="W25" s="203">
        <v>8.1999999999999993</v>
      </c>
      <c r="X25" s="203">
        <v>36.25</v>
      </c>
      <c r="Y25" s="203">
        <v>0</v>
      </c>
      <c r="Z25" s="203">
        <v>60.53</v>
      </c>
      <c r="AA25" s="203">
        <v>19.22</v>
      </c>
      <c r="AB25" s="203">
        <v>0</v>
      </c>
      <c r="AC25" s="203">
        <v>7.08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5.79</v>
      </c>
      <c r="AJ25" s="203">
        <v>0</v>
      </c>
      <c r="AK25" s="203">
        <v>40.369999999999997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29.86</v>
      </c>
      <c r="L26" s="203">
        <v>63.13</v>
      </c>
      <c r="M26" s="203">
        <v>0</v>
      </c>
      <c r="N26" s="203">
        <v>29.02</v>
      </c>
      <c r="O26" s="203">
        <v>48.74</v>
      </c>
      <c r="P26" s="203">
        <v>59.34</v>
      </c>
      <c r="Q26" s="203">
        <v>5.54</v>
      </c>
      <c r="R26" s="203">
        <v>10.77</v>
      </c>
      <c r="S26" s="203">
        <v>6.7</v>
      </c>
      <c r="T26" s="203">
        <v>0</v>
      </c>
      <c r="U26" s="203">
        <v>235.76</v>
      </c>
      <c r="V26" s="203">
        <v>5.0999999999999996</v>
      </c>
      <c r="W26" s="203">
        <v>8.1999999999999993</v>
      </c>
      <c r="X26" s="203">
        <v>36.25</v>
      </c>
      <c r="Y26" s="203">
        <v>0</v>
      </c>
      <c r="Z26" s="203">
        <v>68.38</v>
      </c>
      <c r="AA26" s="203">
        <v>20.440000000000001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5.79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29.87</v>
      </c>
      <c r="L27" s="203">
        <v>21.33</v>
      </c>
      <c r="M27" s="203">
        <v>0</v>
      </c>
      <c r="N27" s="203">
        <v>29.02</v>
      </c>
      <c r="O27" s="203">
        <v>48.74</v>
      </c>
      <c r="P27" s="203">
        <v>59.34</v>
      </c>
      <c r="Q27" s="203">
        <v>5.54</v>
      </c>
      <c r="R27" s="203">
        <v>10.77</v>
      </c>
      <c r="S27" s="203">
        <v>6.7</v>
      </c>
      <c r="T27" s="203">
        <v>0</v>
      </c>
      <c r="U27" s="203">
        <v>235.76</v>
      </c>
      <c r="V27" s="203">
        <v>4.6100000000000003</v>
      </c>
      <c r="W27" s="203">
        <v>8.1999999999999993</v>
      </c>
      <c r="X27" s="203">
        <v>36.25</v>
      </c>
      <c r="Y27" s="203">
        <v>0</v>
      </c>
      <c r="Z27" s="203">
        <v>66.56</v>
      </c>
      <c r="AA27" s="203">
        <v>20.440000000000001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5.79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5.0999999999999996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29.86</v>
      </c>
      <c r="L28" s="203">
        <v>63.13</v>
      </c>
      <c r="M28" s="203">
        <v>0</v>
      </c>
      <c r="N28" s="203">
        <v>29.02</v>
      </c>
      <c r="O28" s="203">
        <v>48.74</v>
      </c>
      <c r="P28" s="203">
        <v>59.34</v>
      </c>
      <c r="Q28" s="203">
        <v>5.54</v>
      </c>
      <c r="R28" s="203">
        <v>10.77</v>
      </c>
      <c r="S28" s="203">
        <v>6.7</v>
      </c>
      <c r="T28" s="203">
        <v>0</v>
      </c>
      <c r="U28" s="203">
        <v>235.76</v>
      </c>
      <c r="V28" s="203">
        <v>4.6100000000000003</v>
      </c>
      <c r="W28" s="203">
        <v>8.1999999999999993</v>
      </c>
      <c r="X28" s="203">
        <v>36.25</v>
      </c>
      <c r="Y28" s="203">
        <v>0</v>
      </c>
      <c r="Z28" s="203">
        <v>68.38</v>
      </c>
      <c r="AA28" s="203">
        <v>20.440000000000001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5.79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11.63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38.700000000000003</v>
      </c>
      <c r="L29" s="203">
        <v>63.13</v>
      </c>
      <c r="M29" s="203">
        <v>0</v>
      </c>
      <c r="N29" s="203">
        <v>29.02</v>
      </c>
      <c r="O29" s="203">
        <v>48.74</v>
      </c>
      <c r="P29" s="203">
        <v>59.34</v>
      </c>
      <c r="Q29" s="203">
        <v>5.54</v>
      </c>
      <c r="R29" s="203">
        <v>10.77</v>
      </c>
      <c r="S29" s="203">
        <v>6.7</v>
      </c>
      <c r="T29" s="203">
        <v>0</v>
      </c>
      <c r="U29" s="203">
        <v>235.76</v>
      </c>
      <c r="V29" s="203">
        <v>4.6100000000000003</v>
      </c>
      <c r="W29" s="203">
        <v>8.1999999999999993</v>
      </c>
      <c r="X29" s="203">
        <v>36.25</v>
      </c>
      <c r="Y29" s="203">
        <v>0</v>
      </c>
      <c r="Z29" s="203">
        <v>68.38</v>
      </c>
      <c r="AA29" s="203">
        <v>20.440000000000001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5.79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20.09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38.700000000000003</v>
      </c>
      <c r="L30" s="203">
        <v>63.13</v>
      </c>
      <c r="M30" s="203">
        <v>0</v>
      </c>
      <c r="N30" s="203">
        <v>29.02</v>
      </c>
      <c r="O30" s="203">
        <v>48.74</v>
      </c>
      <c r="P30" s="203">
        <v>59.34</v>
      </c>
      <c r="Q30" s="203">
        <v>5.54</v>
      </c>
      <c r="R30" s="203">
        <v>10.77</v>
      </c>
      <c r="S30" s="203">
        <v>6.7</v>
      </c>
      <c r="T30" s="203">
        <v>0</v>
      </c>
      <c r="U30" s="203">
        <v>235.76</v>
      </c>
      <c r="V30" s="203">
        <v>4.6100000000000003</v>
      </c>
      <c r="W30" s="203">
        <v>8.1999999999999993</v>
      </c>
      <c r="X30" s="203">
        <v>36.25</v>
      </c>
      <c r="Y30" s="203">
        <v>0</v>
      </c>
      <c r="Z30" s="203">
        <v>68.38</v>
      </c>
      <c r="AA30" s="203">
        <v>20.440000000000001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5.79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50.11</v>
      </c>
      <c r="L31" s="203">
        <v>63.13</v>
      </c>
      <c r="M31" s="203">
        <v>0</v>
      </c>
      <c r="N31" s="203">
        <v>29.02</v>
      </c>
      <c r="O31" s="203">
        <v>48.74</v>
      </c>
      <c r="P31" s="203">
        <v>59.34</v>
      </c>
      <c r="Q31" s="203">
        <v>5.54</v>
      </c>
      <c r="R31" s="203">
        <v>10.77</v>
      </c>
      <c r="S31" s="203">
        <v>6.7</v>
      </c>
      <c r="T31" s="203">
        <v>0</v>
      </c>
      <c r="U31" s="203">
        <v>235.76</v>
      </c>
      <c r="V31" s="203">
        <v>4.6100000000000003</v>
      </c>
      <c r="W31" s="203">
        <v>8.1999999999999993</v>
      </c>
      <c r="X31" s="203">
        <v>36.25</v>
      </c>
      <c r="Y31" s="203">
        <v>0</v>
      </c>
      <c r="Z31" s="203">
        <v>68.38</v>
      </c>
      <c r="AA31" s="203">
        <v>20.440000000000001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5.79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50.11</v>
      </c>
      <c r="L32" s="203">
        <v>63.13</v>
      </c>
      <c r="M32" s="203">
        <v>0</v>
      </c>
      <c r="N32" s="203">
        <v>29.02</v>
      </c>
      <c r="O32" s="203">
        <v>48.74</v>
      </c>
      <c r="P32" s="203">
        <v>59.34</v>
      </c>
      <c r="Q32" s="203">
        <v>5.54</v>
      </c>
      <c r="R32" s="203">
        <v>10.77</v>
      </c>
      <c r="S32" s="203">
        <v>6.7</v>
      </c>
      <c r="T32" s="203">
        <v>0</v>
      </c>
      <c r="U32" s="203">
        <v>235.76</v>
      </c>
      <c r="V32" s="203">
        <v>4.6100000000000003</v>
      </c>
      <c r="W32" s="203">
        <v>8.1999999999999993</v>
      </c>
      <c r="X32" s="203">
        <v>36.25</v>
      </c>
      <c r="Y32" s="203">
        <v>0</v>
      </c>
      <c r="Z32" s="203">
        <v>68.38</v>
      </c>
      <c r="AA32" s="203">
        <v>20.440000000000001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5.79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50.11</v>
      </c>
      <c r="L33" s="203">
        <v>21.29</v>
      </c>
      <c r="M33" s="203">
        <v>0</v>
      </c>
      <c r="N33" s="203">
        <v>29.02</v>
      </c>
      <c r="O33" s="203">
        <v>48.74</v>
      </c>
      <c r="P33" s="203">
        <v>59.34</v>
      </c>
      <c r="Q33" s="203">
        <v>5.54</v>
      </c>
      <c r="R33" s="203">
        <v>10.77</v>
      </c>
      <c r="S33" s="203">
        <v>6.7</v>
      </c>
      <c r="T33" s="203">
        <v>0</v>
      </c>
      <c r="U33" s="203">
        <v>235.76</v>
      </c>
      <c r="V33" s="203">
        <v>4.6100000000000003</v>
      </c>
      <c r="W33" s="203">
        <v>8.1999999999999993</v>
      </c>
      <c r="X33" s="203">
        <v>36.25</v>
      </c>
      <c r="Y33" s="203">
        <v>0</v>
      </c>
      <c r="Z33" s="203">
        <v>70.680000000000007</v>
      </c>
      <c r="AA33" s="203">
        <v>20.440000000000001</v>
      </c>
      <c r="AB33" s="203">
        <v>0</v>
      </c>
      <c r="AC33" s="203">
        <v>7.08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5.79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27.4</v>
      </c>
      <c r="L34" s="203">
        <v>21.29</v>
      </c>
      <c r="M34" s="203">
        <v>0</v>
      </c>
      <c r="N34" s="203">
        <v>29.02</v>
      </c>
      <c r="O34" s="203">
        <v>48.74</v>
      </c>
      <c r="P34" s="203">
        <v>59.34</v>
      </c>
      <c r="Q34" s="203">
        <v>5.54</v>
      </c>
      <c r="R34" s="203">
        <v>10.77</v>
      </c>
      <c r="S34" s="203">
        <v>6.7</v>
      </c>
      <c r="T34" s="203">
        <v>0</v>
      </c>
      <c r="U34" s="203">
        <v>235.76</v>
      </c>
      <c r="V34" s="203">
        <v>4.6100000000000003</v>
      </c>
      <c r="W34" s="203">
        <v>8.1999999999999993</v>
      </c>
      <c r="X34" s="203">
        <v>36.25</v>
      </c>
      <c r="Y34" s="203">
        <v>0</v>
      </c>
      <c r="Z34" s="203">
        <v>68.38</v>
      </c>
      <c r="AA34" s="203">
        <v>20.45</v>
      </c>
      <c r="AB34" s="203">
        <v>0</v>
      </c>
      <c r="AC34" s="203">
        <v>7.08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5.79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27.15</v>
      </c>
      <c r="L35" s="203">
        <v>21.14</v>
      </c>
      <c r="M35" s="203">
        <v>0</v>
      </c>
      <c r="N35" s="203">
        <v>29.02</v>
      </c>
      <c r="O35" s="203">
        <v>48.74</v>
      </c>
      <c r="P35" s="203">
        <v>59.34</v>
      </c>
      <c r="Q35" s="203">
        <v>2.72</v>
      </c>
      <c r="R35" s="203">
        <v>4.3099999999999996</v>
      </c>
      <c r="S35" s="203">
        <v>2.8</v>
      </c>
      <c r="T35" s="203">
        <v>0</v>
      </c>
      <c r="U35" s="203">
        <v>235.76</v>
      </c>
      <c r="V35" s="203">
        <v>0</v>
      </c>
      <c r="W35" s="203">
        <v>3.95</v>
      </c>
      <c r="X35" s="203">
        <v>29.64</v>
      </c>
      <c r="Y35" s="203">
        <v>0</v>
      </c>
      <c r="Z35" s="203">
        <v>68.38</v>
      </c>
      <c r="AA35" s="203">
        <v>9.3699999999999992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5.46</v>
      </c>
      <c r="AJ35" s="203">
        <v>0</v>
      </c>
      <c r="AK35" s="203">
        <v>40.369999999999997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27.14</v>
      </c>
      <c r="L36" s="203">
        <v>21.14</v>
      </c>
      <c r="M36" s="203">
        <v>0</v>
      </c>
      <c r="N36" s="203">
        <v>29.02</v>
      </c>
      <c r="O36" s="203">
        <v>48.74</v>
      </c>
      <c r="P36" s="203">
        <v>59.34</v>
      </c>
      <c r="Q36" s="203">
        <v>2.72</v>
      </c>
      <c r="R36" s="203">
        <v>4.3099999999999996</v>
      </c>
      <c r="S36" s="203">
        <v>2.8</v>
      </c>
      <c r="T36" s="203">
        <v>0</v>
      </c>
      <c r="U36" s="203">
        <v>235.76</v>
      </c>
      <c r="V36" s="203">
        <v>0</v>
      </c>
      <c r="W36" s="203">
        <v>8.1999999999999993</v>
      </c>
      <c r="X36" s="203">
        <v>36.25</v>
      </c>
      <c r="Y36" s="203">
        <v>0</v>
      </c>
      <c r="Z36" s="203">
        <v>32.76</v>
      </c>
      <c r="AA36" s="203">
        <v>9.3699999999999992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5.46</v>
      </c>
      <c r="AJ36" s="203">
        <v>0</v>
      </c>
      <c r="AK36" s="203">
        <v>40.369999999999997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27.43</v>
      </c>
      <c r="L37" s="203">
        <v>19.350000000000001</v>
      </c>
      <c r="M37" s="203">
        <v>0</v>
      </c>
      <c r="N37" s="203">
        <v>29.02</v>
      </c>
      <c r="O37" s="203">
        <v>48.74</v>
      </c>
      <c r="P37" s="203">
        <v>59.34</v>
      </c>
      <c r="Q37" s="203">
        <v>2.72</v>
      </c>
      <c r="R37" s="203">
        <v>4.3099999999999996</v>
      </c>
      <c r="S37" s="203">
        <v>2.8</v>
      </c>
      <c r="T37" s="203">
        <v>0</v>
      </c>
      <c r="U37" s="203">
        <v>235.76</v>
      </c>
      <c r="V37" s="203">
        <v>0</v>
      </c>
      <c r="W37" s="203">
        <v>4.03</v>
      </c>
      <c r="X37" s="203">
        <v>18.37</v>
      </c>
      <c r="Y37" s="203">
        <v>0</v>
      </c>
      <c r="Z37" s="203">
        <v>32.76</v>
      </c>
      <c r="AA37" s="203">
        <v>9.3699999999999992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5.46</v>
      </c>
      <c r="AJ37" s="203">
        <v>0</v>
      </c>
      <c r="AK37" s="203">
        <v>40.369999999999997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27.43</v>
      </c>
      <c r="L38" s="203">
        <v>19.350000000000001</v>
      </c>
      <c r="M38" s="203">
        <v>0</v>
      </c>
      <c r="N38" s="203">
        <v>29.02</v>
      </c>
      <c r="O38" s="203">
        <v>48.74</v>
      </c>
      <c r="P38" s="203">
        <v>59.34</v>
      </c>
      <c r="Q38" s="203">
        <v>2.72</v>
      </c>
      <c r="R38" s="203">
        <v>4.3099999999999996</v>
      </c>
      <c r="S38" s="203">
        <v>2.8</v>
      </c>
      <c r="T38" s="203">
        <v>0</v>
      </c>
      <c r="U38" s="203">
        <v>235.76</v>
      </c>
      <c r="V38" s="203">
        <v>0</v>
      </c>
      <c r="W38" s="203">
        <v>4.03</v>
      </c>
      <c r="X38" s="203">
        <v>18.37</v>
      </c>
      <c r="Y38" s="203">
        <v>0</v>
      </c>
      <c r="Z38" s="203">
        <v>32.76</v>
      </c>
      <c r="AA38" s="203">
        <v>9.3699999999999992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5.62</v>
      </c>
      <c r="AJ38" s="203">
        <v>0</v>
      </c>
      <c r="AK38" s="203">
        <v>40.369999999999997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27.34</v>
      </c>
      <c r="L39" s="203">
        <v>19.350000000000001</v>
      </c>
      <c r="M39" s="203">
        <v>0</v>
      </c>
      <c r="N39" s="203">
        <v>29.02</v>
      </c>
      <c r="O39" s="203">
        <v>48.74</v>
      </c>
      <c r="P39" s="203">
        <v>59.34</v>
      </c>
      <c r="Q39" s="203">
        <v>2.72</v>
      </c>
      <c r="R39" s="203">
        <v>4.3099999999999996</v>
      </c>
      <c r="S39" s="203">
        <v>2.8</v>
      </c>
      <c r="T39" s="203">
        <v>0</v>
      </c>
      <c r="U39" s="203">
        <v>235.76</v>
      </c>
      <c r="V39" s="203">
        <v>0</v>
      </c>
      <c r="W39" s="203">
        <v>4.03</v>
      </c>
      <c r="X39" s="203">
        <v>18.37</v>
      </c>
      <c r="Y39" s="203">
        <v>0</v>
      </c>
      <c r="Z39" s="203">
        <v>32.76</v>
      </c>
      <c r="AA39" s="203">
        <v>9.3699999999999992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5.62</v>
      </c>
      <c r="AJ39" s="203">
        <v>0</v>
      </c>
      <c r="AK39" s="203">
        <v>40.369999999999997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27.33</v>
      </c>
      <c r="L40" s="203">
        <v>19.350000000000001</v>
      </c>
      <c r="M40" s="203">
        <v>0</v>
      </c>
      <c r="N40" s="203">
        <v>29.02</v>
      </c>
      <c r="O40" s="203">
        <v>48.74</v>
      </c>
      <c r="P40" s="203">
        <v>59.34</v>
      </c>
      <c r="Q40" s="203">
        <v>2.72</v>
      </c>
      <c r="R40" s="203">
        <v>4.3099999999999996</v>
      </c>
      <c r="S40" s="203">
        <v>2.8</v>
      </c>
      <c r="T40" s="203">
        <v>0</v>
      </c>
      <c r="U40" s="203">
        <v>235.76</v>
      </c>
      <c r="V40" s="203">
        <v>0</v>
      </c>
      <c r="W40" s="203">
        <v>4.03</v>
      </c>
      <c r="X40" s="203">
        <v>18.37</v>
      </c>
      <c r="Y40" s="203">
        <v>0</v>
      </c>
      <c r="Z40" s="203">
        <v>32.76</v>
      </c>
      <c r="AA40" s="203">
        <v>9.3699999999999992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5.62</v>
      </c>
      <c r="AJ40" s="203">
        <v>0</v>
      </c>
      <c r="AK40" s="203">
        <v>40.369999999999997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27.34</v>
      </c>
      <c r="L41" s="203">
        <v>19.37</v>
      </c>
      <c r="M41" s="203">
        <v>0</v>
      </c>
      <c r="N41" s="203">
        <v>29.02</v>
      </c>
      <c r="O41" s="203">
        <v>48.74</v>
      </c>
      <c r="P41" s="203">
        <v>59.34</v>
      </c>
      <c r="Q41" s="203">
        <v>2.72</v>
      </c>
      <c r="R41" s="203">
        <v>4.3099999999999996</v>
      </c>
      <c r="S41" s="203">
        <v>2.8</v>
      </c>
      <c r="T41" s="203">
        <v>0</v>
      </c>
      <c r="U41" s="203">
        <v>235.76</v>
      </c>
      <c r="V41" s="203">
        <v>0</v>
      </c>
      <c r="W41" s="203">
        <v>4.03</v>
      </c>
      <c r="X41" s="203">
        <v>18.37</v>
      </c>
      <c r="Y41" s="203">
        <v>0</v>
      </c>
      <c r="Z41" s="203">
        <v>33.270000000000003</v>
      </c>
      <c r="AA41" s="203">
        <v>9.5299999999999994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5.62</v>
      </c>
      <c r="AJ41" s="203">
        <v>0</v>
      </c>
      <c r="AK41" s="203">
        <v>40.369999999999997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27.33</v>
      </c>
      <c r="L42" s="203">
        <v>19.350000000000001</v>
      </c>
      <c r="M42" s="203">
        <v>0</v>
      </c>
      <c r="N42" s="203">
        <v>29.02</v>
      </c>
      <c r="O42" s="203">
        <v>48.74</v>
      </c>
      <c r="P42" s="203">
        <v>59.34</v>
      </c>
      <c r="Q42" s="203">
        <v>2.72</v>
      </c>
      <c r="R42" s="203">
        <v>4.3099999999999996</v>
      </c>
      <c r="S42" s="203">
        <v>2.8</v>
      </c>
      <c r="T42" s="203">
        <v>0</v>
      </c>
      <c r="U42" s="203">
        <v>235.76</v>
      </c>
      <c r="V42" s="203">
        <v>0</v>
      </c>
      <c r="W42" s="203">
        <v>4.03</v>
      </c>
      <c r="X42" s="203">
        <v>18.37</v>
      </c>
      <c r="Y42" s="203">
        <v>0</v>
      </c>
      <c r="Z42" s="203">
        <v>33.270000000000003</v>
      </c>
      <c r="AA42" s="203">
        <v>9.5299999999999994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5.62</v>
      </c>
      <c r="AJ42" s="203">
        <v>0</v>
      </c>
      <c r="AK42" s="203">
        <v>40.369999999999997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27.38</v>
      </c>
      <c r="L43" s="203">
        <v>19.739999999999998</v>
      </c>
      <c r="M43" s="203">
        <v>0</v>
      </c>
      <c r="N43" s="203">
        <v>29.02</v>
      </c>
      <c r="O43" s="203">
        <v>48.74</v>
      </c>
      <c r="P43" s="203">
        <v>57.54</v>
      </c>
      <c r="Q43" s="203">
        <v>2.72</v>
      </c>
      <c r="R43" s="203">
        <v>4.3099999999999996</v>
      </c>
      <c r="S43" s="203">
        <v>2.98</v>
      </c>
      <c r="T43" s="203">
        <v>0</v>
      </c>
      <c r="U43" s="203">
        <v>235.76</v>
      </c>
      <c r="V43" s="203">
        <v>0</v>
      </c>
      <c r="W43" s="203">
        <v>4.04</v>
      </c>
      <c r="X43" s="203">
        <v>36.25</v>
      </c>
      <c r="Y43" s="203">
        <v>0</v>
      </c>
      <c r="Z43" s="203">
        <v>32.76</v>
      </c>
      <c r="AA43" s="203">
        <v>9.3699999999999992</v>
      </c>
      <c r="AB43" s="203">
        <v>0</v>
      </c>
      <c r="AC43" s="203">
        <v>7.08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5.46</v>
      </c>
      <c r="AJ43" s="203">
        <v>0</v>
      </c>
      <c r="AK43" s="203">
        <v>40.369999999999997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27.38</v>
      </c>
      <c r="L44" s="203">
        <v>19.739999999999998</v>
      </c>
      <c r="M44" s="203">
        <v>0</v>
      </c>
      <c r="N44" s="203">
        <v>29.02</v>
      </c>
      <c r="O44" s="203">
        <v>48.74</v>
      </c>
      <c r="P44" s="203">
        <v>57.54</v>
      </c>
      <c r="Q44" s="203">
        <v>2.72</v>
      </c>
      <c r="R44" s="203">
        <v>4.3099999999999996</v>
      </c>
      <c r="S44" s="203">
        <v>2.98</v>
      </c>
      <c r="T44" s="203">
        <v>0</v>
      </c>
      <c r="U44" s="203">
        <v>235.76</v>
      </c>
      <c r="V44" s="203">
        <v>0</v>
      </c>
      <c r="W44" s="203">
        <v>4.04</v>
      </c>
      <c r="X44" s="203">
        <v>36.25</v>
      </c>
      <c r="Y44" s="203">
        <v>0</v>
      </c>
      <c r="Z44" s="203">
        <v>32.76</v>
      </c>
      <c r="AA44" s="203">
        <v>9.3699999999999992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5.46</v>
      </c>
      <c r="AJ44" s="203">
        <v>0</v>
      </c>
      <c r="AK44" s="203">
        <v>40.369999999999997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27.38</v>
      </c>
      <c r="L45" s="203">
        <v>19.739999999999998</v>
      </c>
      <c r="M45" s="203">
        <v>0</v>
      </c>
      <c r="N45" s="203">
        <v>29.02</v>
      </c>
      <c r="O45" s="203">
        <v>48.74</v>
      </c>
      <c r="P45" s="203">
        <v>57.54</v>
      </c>
      <c r="Q45" s="203">
        <v>2.72</v>
      </c>
      <c r="R45" s="203">
        <v>4.3099999999999996</v>
      </c>
      <c r="S45" s="203">
        <v>2.98</v>
      </c>
      <c r="T45" s="203">
        <v>0</v>
      </c>
      <c r="U45" s="203">
        <v>235.76</v>
      </c>
      <c r="V45" s="203">
        <v>0</v>
      </c>
      <c r="W45" s="203">
        <v>4.04</v>
      </c>
      <c r="X45" s="203">
        <v>36.25</v>
      </c>
      <c r="Y45" s="203">
        <v>0</v>
      </c>
      <c r="Z45" s="203">
        <v>32.76</v>
      </c>
      <c r="AA45" s="203">
        <v>9.3699999999999992</v>
      </c>
      <c r="AB45" s="203">
        <v>0</v>
      </c>
      <c r="AC45" s="203">
        <v>6.72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5.46</v>
      </c>
      <c r="AJ45" s="203">
        <v>0</v>
      </c>
      <c r="AK45" s="203">
        <v>40.369999999999997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27.38</v>
      </c>
      <c r="L46" s="203">
        <v>19.739999999999998</v>
      </c>
      <c r="M46" s="203">
        <v>0</v>
      </c>
      <c r="N46" s="203">
        <v>29.02</v>
      </c>
      <c r="O46" s="203">
        <v>48.74</v>
      </c>
      <c r="P46" s="203">
        <v>57.54</v>
      </c>
      <c r="Q46" s="203">
        <v>2.72</v>
      </c>
      <c r="R46" s="203">
        <v>4.3099999999999996</v>
      </c>
      <c r="S46" s="203">
        <v>2.98</v>
      </c>
      <c r="T46" s="203">
        <v>0</v>
      </c>
      <c r="U46" s="203">
        <v>235.76</v>
      </c>
      <c r="V46" s="203">
        <v>0</v>
      </c>
      <c r="W46" s="203">
        <v>4.04</v>
      </c>
      <c r="X46" s="203">
        <v>36.25</v>
      </c>
      <c r="Y46" s="203">
        <v>0</v>
      </c>
      <c r="Z46" s="203">
        <v>32.76</v>
      </c>
      <c r="AA46" s="203">
        <v>9.3699999999999992</v>
      </c>
      <c r="AB46" s="203">
        <v>0</v>
      </c>
      <c r="AC46" s="203">
        <v>6.72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5.46</v>
      </c>
      <c r="AJ46" s="203">
        <v>0</v>
      </c>
      <c r="AK46" s="203">
        <v>40.369999999999997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22.46</v>
      </c>
      <c r="L47" s="203">
        <v>19.55</v>
      </c>
      <c r="M47" s="203">
        <v>0</v>
      </c>
      <c r="N47" s="203">
        <v>29.02</v>
      </c>
      <c r="O47" s="203">
        <v>48.74</v>
      </c>
      <c r="P47" s="203">
        <v>59.34</v>
      </c>
      <c r="Q47" s="203">
        <v>2.04</v>
      </c>
      <c r="R47" s="203">
        <v>4.55</v>
      </c>
      <c r="S47" s="203">
        <v>2.56</v>
      </c>
      <c r="T47" s="203">
        <v>0</v>
      </c>
      <c r="U47" s="203">
        <v>235.76</v>
      </c>
      <c r="V47" s="203">
        <v>0</v>
      </c>
      <c r="W47" s="203">
        <v>4.04</v>
      </c>
      <c r="X47" s="203">
        <v>36.25</v>
      </c>
      <c r="Y47" s="203">
        <v>0</v>
      </c>
      <c r="Z47" s="203">
        <v>32.76</v>
      </c>
      <c r="AA47" s="203">
        <v>9.3699999999999992</v>
      </c>
      <c r="AB47" s="203">
        <v>0</v>
      </c>
      <c r="AC47" s="203">
        <v>6.72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5.07</v>
      </c>
      <c r="AJ47" s="203">
        <v>0</v>
      </c>
      <c r="AK47" s="203">
        <v>40.369999999999997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22.46</v>
      </c>
      <c r="L48" s="203">
        <v>19.55</v>
      </c>
      <c r="M48" s="203">
        <v>0</v>
      </c>
      <c r="N48" s="203">
        <v>29.02</v>
      </c>
      <c r="O48" s="203">
        <v>48.74</v>
      </c>
      <c r="P48" s="203">
        <v>59.34</v>
      </c>
      <c r="Q48" s="203">
        <v>2.04</v>
      </c>
      <c r="R48" s="203">
        <v>4.55</v>
      </c>
      <c r="S48" s="203">
        <v>2.56</v>
      </c>
      <c r="T48" s="203">
        <v>0</v>
      </c>
      <c r="U48" s="203">
        <v>235.76</v>
      </c>
      <c r="V48" s="203">
        <v>0</v>
      </c>
      <c r="W48" s="203">
        <v>4.04</v>
      </c>
      <c r="X48" s="203">
        <v>36.25</v>
      </c>
      <c r="Y48" s="203">
        <v>0</v>
      </c>
      <c r="Z48" s="203">
        <v>32.76</v>
      </c>
      <c r="AA48" s="203">
        <v>9.3699999999999992</v>
      </c>
      <c r="AB48" s="203">
        <v>0</v>
      </c>
      <c r="AC48" s="203">
        <v>6.72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5.07</v>
      </c>
      <c r="AJ48" s="203">
        <v>0</v>
      </c>
      <c r="AK48" s="203">
        <v>40.369999999999997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22.46</v>
      </c>
      <c r="L49" s="203">
        <v>19.350000000000001</v>
      </c>
      <c r="M49" s="203">
        <v>0</v>
      </c>
      <c r="N49" s="203">
        <v>29.02</v>
      </c>
      <c r="O49" s="203">
        <v>48.74</v>
      </c>
      <c r="P49" s="203">
        <v>59.34</v>
      </c>
      <c r="Q49" s="203">
        <v>2.04</v>
      </c>
      <c r="R49" s="203">
        <v>4.08</v>
      </c>
      <c r="S49" s="203">
        <v>2.56</v>
      </c>
      <c r="T49" s="203">
        <v>0</v>
      </c>
      <c r="U49" s="203">
        <v>235.76</v>
      </c>
      <c r="V49" s="203">
        <v>0</v>
      </c>
      <c r="W49" s="203">
        <v>4.04</v>
      </c>
      <c r="X49" s="203">
        <v>36.25</v>
      </c>
      <c r="Y49" s="203">
        <v>0</v>
      </c>
      <c r="Z49" s="203">
        <v>32.76</v>
      </c>
      <c r="AA49" s="203">
        <v>9.3699999999999992</v>
      </c>
      <c r="AB49" s="203">
        <v>0</v>
      </c>
      <c r="AC49" s="203">
        <v>6.72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5.05</v>
      </c>
      <c r="AJ49" s="203">
        <v>0</v>
      </c>
      <c r="AK49" s="203">
        <v>40.369999999999997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22.46</v>
      </c>
      <c r="L50" s="203">
        <v>19.350000000000001</v>
      </c>
      <c r="M50" s="203">
        <v>0</v>
      </c>
      <c r="N50" s="203">
        <v>29.02</v>
      </c>
      <c r="O50" s="203">
        <v>48.74</v>
      </c>
      <c r="P50" s="203">
        <v>59.34</v>
      </c>
      <c r="Q50" s="203">
        <v>2.04</v>
      </c>
      <c r="R50" s="203">
        <v>4.08</v>
      </c>
      <c r="S50" s="203">
        <v>2.56</v>
      </c>
      <c r="T50" s="203">
        <v>0</v>
      </c>
      <c r="U50" s="203">
        <v>235.76</v>
      </c>
      <c r="V50" s="203">
        <v>0</v>
      </c>
      <c r="W50" s="203">
        <v>4.04</v>
      </c>
      <c r="X50" s="203">
        <v>36.25</v>
      </c>
      <c r="Y50" s="203">
        <v>0</v>
      </c>
      <c r="Z50" s="203">
        <v>32.76</v>
      </c>
      <c r="AA50" s="203">
        <v>9.3699999999999992</v>
      </c>
      <c r="AB50" s="203">
        <v>0</v>
      </c>
      <c r="AC50" s="203">
        <v>6.72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5.07</v>
      </c>
      <c r="AJ50" s="203">
        <v>0</v>
      </c>
      <c r="AK50" s="203">
        <v>40.369999999999997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22.46</v>
      </c>
      <c r="L51" s="203">
        <v>21.14</v>
      </c>
      <c r="M51" s="203">
        <v>0</v>
      </c>
      <c r="N51" s="203">
        <v>29.02</v>
      </c>
      <c r="O51" s="203">
        <v>48.74</v>
      </c>
      <c r="P51" s="203">
        <v>59.34</v>
      </c>
      <c r="Q51" s="203">
        <v>2.04</v>
      </c>
      <c r="R51" s="203">
        <v>5.0999999999999996</v>
      </c>
      <c r="S51" s="203">
        <v>2.56</v>
      </c>
      <c r="T51" s="203">
        <v>0</v>
      </c>
      <c r="U51" s="203">
        <v>235.76</v>
      </c>
      <c r="V51" s="203">
        <v>0</v>
      </c>
      <c r="W51" s="203">
        <v>8.1999999999999993</v>
      </c>
      <c r="X51" s="203">
        <v>36.25</v>
      </c>
      <c r="Y51" s="203">
        <v>0</v>
      </c>
      <c r="Z51" s="203">
        <v>32.76</v>
      </c>
      <c r="AA51" s="203">
        <v>9.3699999999999992</v>
      </c>
      <c r="AB51" s="203">
        <v>0</v>
      </c>
      <c r="AC51" s="203">
        <v>6.72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40.369999999999997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22.46</v>
      </c>
      <c r="L52" s="203">
        <v>21.14</v>
      </c>
      <c r="M52" s="203">
        <v>0</v>
      </c>
      <c r="N52" s="203">
        <v>29.02</v>
      </c>
      <c r="O52" s="203">
        <v>48.74</v>
      </c>
      <c r="P52" s="203">
        <v>59.34</v>
      </c>
      <c r="Q52" s="203">
        <v>2.04</v>
      </c>
      <c r="R52" s="203">
        <v>5.0999999999999996</v>
      </c>
      <c r="S52" s="203">
        <v>2.56</v>
      </c>
      <c r="T52" s="203">
        <v>0</v>
      </c>
      <c r="U52" s="203">
        <v>235.76</v>
      </c>
      <c r="V52" s="203">
        <v>0</v>
      </c>
      <c r="W52" s="203">
        <v>8.1999999999999993</v>
      </c>
      <c r="X52" s="203">
        <v>36.25</v>
      </c>
      <c r="Y52" s="203">
        <v>0</v>
      </c>
      <c r="Z52" s="203">
        <v>32.76</v>
      </c>
      <c r="AA52" s="203">
        <v>9.3699999999999992</v>
      </c>
      <c r="AB52" s="203">
        <v>0</v>
      </c>
      <c r="AC52" s="203">
        <v>17.71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15.63</v>
      </c>
      <c r="AJ52" s="203">
        <v>0</v>
      </c>
      <c r="AK52" s="203">
        <v>40.369999999999997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22.46</v>
      </c>
      <c r="L53" s="203">
        <v>21.33</v>
      </c>
      <c r="M53" s="203">
        <v>0</v>
      </c>
      <c r="N53" s="203">
        <v>29.02</v>
      </c>
      <c r="O53" s="203">
        <v>48.74</v>
      </c>
      <c r="P53" s="203">
        <v>59.34</v>
      </c>
      <c r="Q53" s="203">
        <v>2.04</v>
      </c>
      <c r="R53" s="203">
        <v>5.21</v>
      </c>
      <c r="S53" s="203">
        <v>2.56</v>
      </c>
      <c r="T53" s="203">
        <v>0</v>
      </c>
      <c r="U53" s="203">
        <v>235.76</v>
      </c>
      <c r="V53" s="203">
        <v>0</v>
      </c>
      <c r="W53" s="203">
        <v>8.1999999999999993</v>
      </c>
      <c r="X53" s="203">
        <v>36.25</v>
      </c>
      <c r="Y53" s="203">
        <v>0</v>
      </c>
      <c r="Z53" s="203">
        <v>32.76</v>
      </c>
      <c r="AA53" s="203">
        <v>9.3699999999999992</v>
      </c>
      <c r="AB53" s="203">
        <v>0</v>
      </c>
      <c r="AC53" s="203">
        <v>17.71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15.63</v>
      </c>
      <c r="AJ53" s="203">
        <v>0</v>
      </c>
      <c r="AK53" s="203">
        <v>40.369999999999997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22.46</v>
      </c>
      <c r="L54" s="203">
        <v>21.33</v>
      </c>
      <c r="M54" s="203">
        <v>0</v>
      </c>
      <c r="N54" s="203">
        <v>29.02</v>
      </c>
      <c r="O54" s="203">
        <v>48.74</v>
      </c>
      <c r="P54" s="203">
        <v>59.34</v>
      </c>
      <c r="Q54" s="203">
        <v>2.04</v>
      </c>
      <c r="R54" s="203">
        <v>5.21</v>
      </c>
      <c r="S54" s="203">
        <v>2.56</v>
      </c>
      <c r="T54" s="203">
        <v>0</v>
      </c>
      <c r="U54" s="203">
        <v>235.76</v>
      </c>
      <c r="V54" s="203">
        <v>0</v>
      </c>
      <c r="W54" s="203">
        <v>8.1999999999999993</v>
      </c>
      <c r="X54" s="203">
        <v>36.25</v>
      </c>
      <c r="Y54" s="203">
        <v>0</v>
      </c>
      <c r="Z54" s="203">
        <v>32.76</v>
      </c>
      <c r="AA54" s="203">
        <v>9.3699999999999992</v>
      </c>
      <c r="AB54" s="203">
        <v>0</v>
      </c>
      <c r="AC54" s="203">
        <v>17.71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15.63</v>
      </c>
      <c r="AJ54" s="203">
        <v>0</v>
      </c>
      <c r="AK54" s="203">
        <v>40.369999999999997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27.32</v>
      </c>
      <c r="L55" s="203">
        <v>21.33</v>
      </c>
      <c r="M55" s="203">
        <v>0</v>
      </c>
      <c r="N55" s="203">
        <v>29.02</v>
      </c>
      <c r="O55" s="203">
        <v>48.74</v>
      </c>
      <c r="P55" s="203">
        <v>59.34</v>
      </c>
      <c r="Q55" s="203">
        <v>2.78</v>
      </c>
      <c r="R55" s="203">
        <v>5.46</v>
      </c>
      <c r="S55" s="203">
        <v>3.37</v>
      </c>
      <c r="T55" s="203">
        <v>0</v>
      </c>
      <c r="U55" s="203">
        <v>235.76</v>
      </c>
      <c r="V55" s="203">
        <v>0</v>
      </c>
      <c r="W55" s="203">
        <v>8.1999999999999993</v>
      </c>
      <c r="X55" s="203">
        <v>36.25</v>
      </c>
      <c r="Y55" s="203">
        <v>0</v>
      </c>
      <c r="Z55" s="203">
        <v>32.76</v>
      </c>
      <c r="AA55" s="203">
        <v>9.3699999999999992</v>
      </c>
      <c r="AB55" s="203">
        <v>0</v>
      </c>
      <c r="AC55" s="203">
        <v>11.66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8.57</v>
      </c>
      <c r="AJ55" s="203">
        <v>0</v>
      </c>
      <c r="AK55" s="203">
        <v>40.369999999999997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27.33</v>
      </c>
      <c r="L56" s="203">
        <v>21.33</v>
      </c>
      <c r="M56" s="203">
        <v>0</v>
      </c>
      <c r="N56" s="203">
        <v>29.02</v>
      </c>
      <c r="O56" s="203">
        <v>48.74</v>
      </c>
      <c r="P56" s="203">
        <v>59.34</v>
      </c>
      <c r="Q56" s="203">
        <v>2.04</v>
      </c>
      <c r="R56" s="203">
        <v>3.83</v>
      </c>
      <c r="S56" s="203">
        <v>2.56</v>
      </c>
      <c r="T56" s="203">
        <v>0</v>
      </c>
      <c r="U56" s="203">
        <v>235.76</v>
      </c>
      <c r="V56" s="203">
        <v>0</v>
      </c>
      <c r="W56" s="203">
        <v>8.1999999999999993</v>
      </c>
      <c r="X56" s="203">
        <v>36.25</v>
      </c>
      <c r="Y56" s="203">
        <v>0</v>
      </c>
      <c r="Z56" s="203">
        <v>34.19</v>
      </c>
      <c r="AA56" s="203">
        <v>9.3699999999999992</v>
      </c>
      <c r="AB56" s="203">
        <v>0</v>
      </c>
      <c r="AC56" s="203">
        <v>11.66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9.09</v>
      </c>
      <c r="AJ56" s="203">
        <v>0</v>
      </c>
      <c r="AK56" s="203">
        <v>40.369999999999997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22.46</v>
      </c>
      <c r="L57" s="203">
        <v>21.33</v>
      </c>
      <c r="M57" s="203">
        <v>0</v>
      </c>
      <c r="N57" s="203">
        <v>29.02</v>
      </c>
      <c r="O57" s="203">
        <v>48.74</v>
      </c>
      <c r="P57" s="203">
        <v>59.34</v>
      </c>
      <c r="Q57" s="203">
        <v>2.04</v>
      </c>
      <c r="R57" s="203">
        <v>3.83</v>
      </c>
      <c r="S57" s="203">
        <v>2.56</v>
      </c>
      <c r="T57" s="203">
        <v>0</v>
      </c>
      <c r="U57" s="203">
        <v>235.76</v>
      </c>
      <c r="V57" s="203">
        <v>0</v>
      </c>
      <c r="W57" s="203">
        <v>8.1999999999999993</v>
      </c>
      <c r="X57" s="203">
        <v>36.25</v>
      </c>
      <c r="Y57" s="203">
        <v>0</v>
      </c>
      <c r="Z57" s="203">
        <v>34.19</v>
      </c>
      <c r="AA57" s="203">
        <v>9.3699999999999992</v>
      </c>
      <c r="AB57" s="203">
        <v>0</v>
      </c>
      <c r="AC57" s="203">
        <v>11.66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9.09</v>
      </c>
      <c r="AJ57" s="203">
        <v>0</v>
      </c>
      <c r="AK57" s="203">
        <v>40.369999999999997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22.46</v>
      </c>
      <c r="L58" s="203">
        <v>21.33</v>
      </c>
      <c r="M58" s="203">
        <v>0</v>
      </c>
      <c r="N58" s="203">
        <v>29.02</v>
      </c>
      <c r="O58" s="203">
        <v>48.74</v>
      </c>
      <c r="P58" s="203">
        <v>59.34</v>
      </c>
      <c r="Q58" s="203">
        <v>2.04</v>
      </c>
      <c r="R58" s="203">
        <v>3.83</v>
      </c>
      <c r="S58" s="203">
        <v>2.56</v>
      </c>
      <c r="T58" s="203">
        <v>0</v>
      </c>
      <c r="U58" s="203">
        <v>235.76</v>
      </c>
      <c r="V58" s="203">
        <v>0</v>
      </c>
      <c r="W58" s="203">
        <v>8.1999999999999993</v>
      </c>
      <c r="X58" s="203">
        <v>36.25</v>
      </c>
      <c r="Y58" s="203">
        <v>0</v>
      </c>
      <c r="Z58" s="203">
        <v>34.19</v>
      </c>
      <c r="AA58" s="203">
        <v>9.3699999999999992</v>
      </c>
      <c r="AB58" s="203">
        <v>0</v>
      </c>
      <c r="AC58" s="203">
        <v>11.66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9.09</v>
      </c>
      <c r="AJ58" s="203">
        <v>0</v>
      </c>
      <c r="AK58" s="203">
        <v>40.369999999999997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22.46</v>
      </c>
      <c r="L59" s="203">
        <v>21.33</v>
      </c>
      <c r="M59" s="203">
        <v>0</v>
      </c>
      <c r="N59" s="203">
        <v>29.02</v>
      </c>
      <c r="O59" s="203">
        <v>48.74</v>
      </c>
      <c r="P59" s="203">
        <v>59.34</v>
      </c>
      <c r="Q59" s="203">
        <v>2.04</v>
      </c>
      <c r="R59" s="203">
        <v>3.83</v>
      </c>
      <c r="S59" s="203">
        <v>2.56</v>
      </c>
      <c r="T59" s="203">
        <v>0</v>
      </c>
      <c r="U59" s="203">
        <v>235.76</v>
      </c>
      <c r="V59" s="203">
        <v>0</v>
      </c>
      <c r="W59" s="203">
        <v>8.1999999999999993</v>
      </c>
      <c r="X59" s="203">
        <v>36.25</v>
      </c>
      <c r="Y59" s="203">
        <v>0</v>
      </c>
      <c r="Z59" s="203">
        <v>34.19</v>
      </c>
      <c r="AA59" s="203">
        <v>9.3699999999999992</v>
      </c>
      <c r="AB59" s="203">
        <v>0</v>
      </c>
      <c r="AC59" s="203">
        <v>11.66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9.09</v>
      </c>
      <c r="AJ59" s="203">
        <v>0</v>
      </c>
      <c r="AK59" s="203">
        <v>40.369999999999997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22.46</v>
      </c>
      <c r="L60" s="203">
        <v>21.33</v>
      </c>
      <c r="M60" s="203">
        <v>0</v>
      </c>
      <c r="N60" s="203">
        <v>29.02</v>
      </c>
      <c r="O60" s="203">
        <v>48.74</v>
      </c>
      <c r="P60" s="203">
        <v>59.34</v>
      </c>
      <c r="Q60" s="203">
        <v>2.04</v>
      </c>
      <c r="R60" s="203">
        <v>3.83</v>
      </c>
      <c r="S60" s="203">
        <v>2.56</v>
      </c>
      <c r="T60" s="203">
        <v>0</v>
      </c>
      <c r="U60" s="203">
        <v>235.76</v>
      </c>
      <c r="V60" s="203">
        <v>0</v>
      </c>
      <c r="W60" s="203">
        <v>8.1999999999999993</v>
      </c>
      <c r="X60" s="203">
        <v>36.25</v>
      </c>
      <c r="Y60" s="203">
        <v>0</v>
      </c>
      <c r="Z60" s="203">
        <v>34.19</v>
      </c>
      <c r="AA60" s="203">
        <v>9.3699999999999992</v>
      </c>
      <c r="AB60" s="203">
        <v>0</v>
      </c>
      <c r="AC60" s="203">
        <v>11.66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9.09</v>
      </c>
      <c r="AJ60" s="203">
        <v>0</v>
      </c>
      <c r="AK60" s="203">
        <v>40.369999999999997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22.46</v>
      </c>
      <c r="L61" s="203">
        <v>21.14</v>
      </c>
      <c r="M61" s="203">
        <v>0</v>
      </c>
      <c r="N61" s="203">
        <v>29.02</v>
      </c>
      <c r="O61" s="203">
        <v>48.74</v>
      </c>
      <c r="P61" s="203">
        <v>59.34</v>
      </c>
      <c r="Q61" s="203">
        <v>2.04</v>
      </c>
      <c r="R61" s="203">
        <v>3.83</v>
      </c>
      <c r="S61" s="203">
        <v>2.56</v>
      </c>
      <c r="T61" s="203">
        <v>0</v>
      </c>
      <c r="U61" s="203">
        <v>235.76</v>
      </c>
      <c r="V61" s="203">
        <v>0</v>
      </c>
      <c r="W61" s="203">
        <v>8.1999999999999993</v>
      </c>
      <c r="X61" s="203">
        <v>36.25</v>
      </c>
      <c r="Y61" s="203">
        <v>0</v>
      </c>
      <c r="Z61" s="203">
        <v>34.19</v>
      </c>
      <c r="AA61" s="203">
        <v>20.440000000000001</v>
      </c>
      <c r="AB61" s="203">
        <v>0</v>
      </c>
      <c r="AC61" s="203">
        <v>11.66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8.57</v>
      </c>
      <c r="AJ61" s="203">
        <v>0</v>
      </c>
      <c r="AK61" s="203">
        <v>40.369999999999997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22.46</v>
      </c>
      <c r="L62" s="203">
        <v>21.14</v>
      </c>
      <c r="M62" s="203">
        <v>0</v>
      </c>
      <c r="N62" s="203">
        <v>29.02</v>
      </c>
      <c r="O62" s="203">
        <v>48.74</v>
      </c>
      <c r="P62" s="203">
        <v>59.34</v>
      </c>
      <c r="Q62" s="203">
        <v>5.36</v>
      </c>
      <c r="R62" s="203">
        <v>10.42</v>
      </c>
      <c r="S62" s="203">
        <v>6.48</v>
      </c>
      <c r="T62" s="203">
        <v>0</v>
      </c>
      <c r="U62" s="203">
        <v>235.76</v>
      </c>
      <c r="V62" s="203">
        <v>0</v>
      </c>
      <c r="W62" s="203">
        <v>8.1999999999999993</v>
      </c>
      <c r="X62" s="203">
        <v>36.25</v>
      </c>
      <c r="Y62" s="203">
        <v>0</v>
      </c>
      <c r="Z62" s="203">
        <v>34.19</v>
      </c>
      <c r="AA62" s="203">
        <v>20.440000000000001</v>
      </c>
      <c r="AB62" s="203">
        <v>0</v>
      </c>
      <c r="AC62" s="203">
        <v>11.66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9.09</v>
      </c>
      <c r="AJ62" s="203">
        <v>0</v>
      </c>
      <c r="AK62" s="203">
        <v>40.369999999999997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22.46</v>
      </c>
      <c r="L63" s="203">
        <v>21.33</v>
      </c>
      <c r="M63" s="203">
        <v>0</v>
      </c>
      <c r="N63" s="203">
        <v>29.02</v>
      </c>
      <c r="O63" s="203">
        <v>48.74</v>
      </c>
      <c r="P63" s="203">
        <v>59.34</v>
      </c>
      <c r="Q63" s="203">
        <v>5.36</v>
      </c>
      <c r="R63" s="203">
        <v>10.42</v>
      </c>
      <c r="S63" s="203">
        <v>6.48</v>
      </c>
      <c r="T63" s="203">
        <v>0</v>
      </c>
      <c r="U63" s="203">
        <v>235.76</v>
      </c>
      <c r="V63" s="203">
        <v>0</v>
      </c>
      <c r="W63" s="203">
        <v>8.1999999999999993</v>
      </c>
      <c r="X63" s="203">
        <v>36.25</v>
      </c>
      <c r="Y63" s="203">
        <v>0</v>
      </c>
      <c r="Z63" s="203">
        <v>34.19</v>
      </c>
      <c r="AA63" s="203">
        <v>20.440000000000001</v>
      </c>
      <c r="AB63" s="203">
        <v>0</v>
      </c>
      <c r="AC63" s="203">
        <v>17.190000000000001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15.63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39.5</v>
      </c>
      <c r="L64" s="203">
        <v>21.14</v>
      </c>
      <c r="M64" s="203">
        <v>0</v>
      </c>
      <c r="N64" s="203">
        <v>29.02</v>
      </c>
      <c r="O64" s="203">
        <v>48.74</v>
      </c>
      <c r="P64" s="203">
        <v>59.34</v>
      </c>
      <c r="Q64" s="203">
        <v>5.36</v>
      </c>
      <c r="R64" s="203">
        <v>10.42</v>
      </c>
      <c r="S64" s="203">
        <v>6.48</v>
      </c>
      <c r="T64" s="203">
        <v>0</v>
      </c>
      <c r="U64" s="203">
        <v>235.76</v>
      </c>
      <c r="V64" s="203">
        <v>0</v>
      </c>
      <c r="W64" s="203">
        <v>8.1999999999999993</v>
      </c>
      <c r="X64" s="203">
        <v>36.25</v>
      </c>
      <c r="Y64" s="203">
        <v>0</v>
      </c>
      <c r="Z64" s="203">
        <v>34.19</v>
      </c>
      <c r="AA64" s="203">
        <v>20.440000000000001</v>
      </c>
      <c r="AB64" s="203">
        <v>0</v>
      </c>
      <c r="AC64" s="203">
        <v>17.190000000000001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15.63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50.11</v>
      </c>
      <c r="L65" s="203">
        <v>21.14</v>
      </c>
      <c r="M65" s="203">
        <v>0</v>
      </c>
      <c r="N65" s="203">
        <v>29.02</v>
      </c>
      <c r="O65" s="203">
        <v>48.74</v>
      </c>
      <c r="P65" s="203">
        <v>59.34</v>
      </c>
      <c r="Q65" s="203">
        <v>5.36</v>
      </c>
      <c r="R65" s="203">
        <v>10.42</v>
      </c>
      <c r="S65" s="203">
        <v>6.48</v>
      </c>
      <c r="T65" s="203">
        <v>0</v>
      </c>
      <c r="U65" s="203">
        <v>235.76</v>
      </c>
      <c r="V65" s="203">
        <v>4.46</v>
      </c>
      <c r="W65" s="203">
        <v>8.1999999999999993</v>
      </c>
      <c r="X65" s="203">
        <v>36.25</v>
      </c>
      <c r="Y65" s="203">
        <v>0</v>
      </c>
      <c r="Z65" s="203">
        <v>34.19</v>
      </c>
      <c r="AA65" s="203">
        <v>20.440000000000001</v>
      </c>
      <c r="AB65" s="203">
        <v>0</v>
      </c>
      <c r="AC65" s="203">
        <v>17.190000000000001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15.63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50.11</v>
      </c>
      <c r="L66" s="203">
        <v>21.14</v>
      </c>
      <c r="M66" s="203">
        <v>0</v>
      </c>
      <c r="N66" s="203">
        <v>29.02</v>
      </c>
      <c r="O66" s="203">
        <v>48.74</v>
      </c>
      <c r="P66" s="203">
        <v>59.34</v>
      </c>
      <c r="Q66" s="203">
        <v>5.36</v>
      </c>
      <c r="R66" s="203">
        <v>10.42</v>
      </c>
      <c r="S66" s="203">
        <v>6.48</v>
      </c>
      <c r="T66" s="203">
        <v>0</v>
      </c>
      <c r="U66" s="203">
        <v>235.76</v>
      </c>
      <c r="V66" s="203">
        <v>4.46</v>
      </c>
      <c r="W66" s="203">
        <v>8.1999999999999993</v>
      </c>
      <c r="X66" s="203">
        <v>36.25</v>
      </c>
      <c r="Y66" s="203">
        <v>0</v>
      </c>
      <c r="Z66" s="203">
        <v>34.19</v>
      </c>
      <c r="AA66" s="203">
        <v>20.440000000000001</v>
      </c>
      <c r="AB66" s="203">
        <v>0</v>
      </c>
      <c r="AC66" s="203">
        <v>14.02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11.35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39.5</v>
      </c>
      <c r="L67" s="203">
        <v>21.14</v>
      </c>
      <c r="M67" s="203">
        <v>0</v>
      </c>
      <c r="N67" s="203">
        <v>29.02</v>
      </c>
      <c r="O67" s="203">
        <v>48.74</v>
      </c>
      <c r="P67" s="203">
        <v>56.82</v>
      </c>
      <c r="Q67" s="203">
        <v>5.36</v>
      </c>
      <c r="R67" s="203">
        <v>10.42</v>
      </c>
      <c r="S67" s="203">
        <v>6.48</v>
      </c>
      <c r="T67" s="203">
        <v>0</v>
      </c>
      <c r="U67" s="203">
        <v>235.76</v>
      </c>
      <c r="V67" s="203">
        <v>4.32</v>
      </c>
      <c r="W67" s="203">
        <v>8.1999999999999993</v>
      </c>
      <c r="X67" s="203">
        <v>36.25</v>
      </c>
      <c r="Y67" s="203">
        <v>0</v>
      </c>
      <c r="Z67" s="203">
        <v>34.19</v>
      </c>
      <c r="AA67" s="203">
        <v>20.52</v>
      </c>
      <c r="AB67" s="203">
        <v>0</v>
      </c>
      <c r="AC67" s="203">
        <v>14.02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10.77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39.5</v>
      </c>
      <c r="L68" s="203">
        <v>21.14</v>
      </c>
      <c r="M68" s="203">
        <v>0</v>
      </c>
      <c r="N68" s="203">
        <v>29.02</v>
      </c>
      <c r="O68" s="203">
        <v>48.74</v>
      </c>
      <c r="P68" s="203">
        <v>56.82</v>
      </c>
      <c r="Q68" s="203">
        <v>5.36</v>
      </c>
      <c r="R68" s="203">
        <v>10.42</v>
      </c>
      <c r="S68" s="203">
        <v>6.48</v>
      </c>
      <c r="T68" s="203">
        <v>0</v>
      </c>
      <c r="U68" s="203">
        <v>235.76</v>
      </c>
      <c r="V68" s="203">
        <v>4.46</v>
      </c>
      <c r="W68" s="203">
        <v>8.1999999999999993</v>
      </c>
      <c r="X68" s="203">
        <v>36.25</v>
      </c>
      <c r="Y68" s="203">
        <v>0</v>
      </c>
      <c r="Z68" s="203">
        <v>34.19</v>
      </c>
      <c r="AA68" s="203">
        <v>20.52</v>
      </c>
      <c r="AB68" s="203">
        <v>0</v>
      </c>
      <c r="AC68" s="203">
        <v>14.02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11.35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50.11</v>
      </c>
      <c r="L69" s="203">
        <v>63.13</v>
      </c>
      <c r="M69" s="203">
        <v>0</v>
      </c>
      <c r="N69" s="203">
        <v>29.02</v>
      </c>
      <c r="O69" s="203">
        <v>48.74</v>
      </c>
      <c r="P69" s="203">
        <v>56.82</v>
      </c>
      <c r="Q69" s="203">
        <v>11.89</v>
      </c>
      <c r="R69" s="203">
        <v>17.23</v>
      </c>
      <c r="S69" s="203">
        <v>13.1</v>
      </c>
      <c r="T69" s="203">
        <v>0</v>
      </c>
      <c r="U69" s="203">
        <v>235.76</v>
      </c>
      <c r="V69" s="203">
        <v>4.46</v>
      </c>
      <c r="W69" s="203">
        <v>8.1999999999999993</v>
      </c>
      <c r="X69" s="203">
        <v>36.25</v>
      </c>
      <c r="Y69" s="203">
        <v>0</v>
      </c>
      <c r="Z69" s="203">
        <v>34.19</v>
      </c>
      <c r="AA69" s="203">
        <v>20.440000000000001</v>
      </c>
      <c r="AB69" s="203">
        <v>0</v>
      </c>
      <c r="AC69" s="203">
        <v>14.02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11.35</v>
      </c>
      <c r="AJ69" s="203">
        <v>0</v>
      </c>
      <c r="AK69" s="203">
        <v>46.31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50.11</v>
      </c>
      <c r="L70" s="203">
        <v>63.13</v>
      </c>
      <c r="M70" s="203">
        <v>0</v>
      </c>
      <c r="N70" s="203">
        <v>29.02</v>
      </c>
      <c r="O70" s="203">
        <v>48.74</v>
      </c>
      <c r="P70" s="203">
        <v>56.82</v>
      </c>
      <c r="Q70" s="203">
        <v>11.89</v>
      </c>
      <c r="R70" s="203">
        <v>17.23</v>
      </c>
      <c r="S70" s="203">
        <v>13.1</v>
      </c>
      <c r="T70" s="203">
        <v>0</v>
      </c>
      <c r="U70" s="203">
        <v>235.76</v>
      </c>
      <c r="V70" s="203">
        <v>4.46</v>
      </c>
      <c r="W70" s="203">
        <v>8.1999999999999993</v>
      </c>
      <c r="X70" s="203">
        <v>36.25</v>
      </c>
      <c r="Y70" s="203">
        <v>0</v>
      </c>
      <c r="Z70" s="203">
        <v>34.19</v>
      </c>
      <c r="AA70" s="203">
        <v>20.440000000000001</v>
      </c>
      <c r="AB70" s="203">
        <v>0</v>
      </c>
      <c r="AC70" s="203">
        <v>14.02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11.35</v>
      </c>
      <c r="AJ70" s="203">
        <v>0</v>
      </c>
      <c r="AK70" s="203">
        <v>46.31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50.11</v>
      </c>
      <c r="L71" s="203">
        <v>63.13</v>
      </c>
      <c r="M71" s="203">
        <v>0</v>
      </c>
      <c r="N71" s="203">
        <v>31.5</v>
      </c>
      <c r="O71" s="203">
        <v>51.85</v>
      </c>
      <c r="P71" s="203">
        <v>61.22</v>
      </c>
      <c r="Q71" s="203">
        <v>11.89</v>
      </c>
      <c r="R71" s="203">
        <v>17.23</v>
      </c>
      <c r="S71" s="203">
        <v>13.1</v>
      </c>
      <c r="T71" s="203">
        <v>0</v>
      </c>
      <c r="U71" s="203">
        <v>235.76</v>
      </c>
      <c r="V71" s="203">
        <v>4.46</v>
      </c>
      <c r="W71" s="203">
        <v>8.1999999999999993</v>
      </c>
      <c r="X71" s="203">
        <v>36.25</v>
      </c>
      <c r="Y71" s="203">
        <v>0</v>
      </c>
      <c r="Z71" s="203">
        <v>34.19</v>
      </c>
      <c r="AA71" s="203">
        <v>20.440000000000001</v>
      </c>
      <c r="AB71" s="203">
        <v>0</v>
      </c>
      <c r="AC71" s="203">
        <v>14.02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11.35</v>
      </c>
      <c r="AJ71" s="203">
        <v>0</v>
      </c>
      <c r="AK71" s="203">
        <v>46.31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50.11</v>
      </c>
      <c r="L72" s="203">
        <v>63.13</v>
      </c>
      <c r="M72" s="203">
        <v>0</v>
      </c>
      <c r="N72" s="203">
        <v>31.5</v>
      </c>
      <c r="O72" s="203">
        <v>51.85</v>
      </c>
      <c r="P72" s="203">
        <v>61.22</v>
      </c>
      <c r="Q72" s="203">
        <v>14.21</v>
      </c>
      <c r="R72" s="203">
        <v>19.649999999999999</v>
      </c>
      <c r="S72" s="203">
        <v>15.46</v>
      </c>
      <c r="T72" s="203">
        <v>0</v>
      </c>
      <c r="U72" s="203">
        <v>235.76</v>
      </c>
      <c r="V72" s="203">
        <v>4.46</v>
      </c>
      <c r="W72" s="203">
        <v>8.1999999999999993</v>
      </c>
      <c r="X72" s="203">
        <v>36.25</v>
      </c>
      <c r="Y72" s="203">
        <v>0</v>
      </c>
      <c r="Z72" s="203">
        <v>34.19</v>
      </c>
      <c r="AA72" s="203">
        <v>20.440000000000001</v>
      </c>
      <c r="AB72" s="203">
        <v>0</v>
      </c>
      <c r="AC72" s="203">
        <v>14.02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11.35</v>
      </c>
      <c r="AJ72" s="203">
        <v>0</v>
      </c>
      <c r="AK72" s="203">
        <v>46.31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23.29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50.11</v>
      </c>
      <c r="L73" s="203">
        <v>63.13</v>
      </c>
      <c r="M73" s="203">
        <v>0</v>
      </c>
      <c r="N73" s="203">
        <v>31.5</v>
      </c>
      <c r="O73" s="203">
        <v>51.85</v>
      </c>
      <c r="P73" s="203">
        <v>61.22</v>
      </c>
      <c r="Q73" s="203">
        <v>14.21</v>
      </c>
      <c r="R73" s="203">
        <v>19.649999999999999</v>
      </c>
      <c r="S73" s="203">
        <v>15.46</v>
      </c>
      <c r="T73" s="203">
        <v>0</v>
      </c>
      <c r="U73" s="203">
        <v>235.76</v>
      </c>
      <c r="V73" s="203">
        <v>4.46</v>
      </c>
      <c r="W73" s="203">
        <v>8.1999999999999993</v>
      </c>
      <c r="X73" s="203">
        <v>36.25</v>
      </c>
      <c r="Y73" s="203">
        <v>0</v>
      </c>
      <c r="Z73" s="203">
        <v>34.19</v>
      </c>
      <c r="AA73" s="203">
        <v>20.440000000000001</v>
      </c>
      <c r="AB73" s="203">
        <v>0</v>
      </c>
      <c r="AC73" s="203">
        <v>14.02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10.77</v>
      </c>
      <c r="AJ73" s="203">
        <v>0</v>
      </c>
      <c r="AK73" s="203">
        <v>46.31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14.81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50.11</v>
      </c>
      <c r="L74" s="203">
        <v>63.13</v>
      </c>
      <c r="M74" s="203">
        <v>0</v>
      </c>
      <c r="N74" s="203">
        <v>31.5</v>
      </c>
      <c r="O74" s="203">
        <v>51.85</v>
      </c>
      <c r="P74" s="203">
        <v>61.22</v>
      </c>
      <c r="Q74" s="203">
        <v>14.21</v>
      </c>
      <c r="R74" s="203">
        <v>19.649999999999999</v>
      </c>
      <c r="S74" s="203">
        <v>15.46</v>
      </c>
      <c r="T74" s="203">
        <v>0</v>
      </c>
      <c r="U74" s="203">
        <v>235.76</v>
      </c>
      <c r="V74" s="203">
        <v>4.46</v>
      </c>
      <c r="W74" s="203">
        <v>8.1999999999999993</v>
      </c>
      <c r="X74" s="203">
        <v>36.25</v>
      </c>
      <c r="Y74" s="203">
        <v>0</v>
      </c>
      <c r="Z74" s="203">
        <v>34.19</v>
      </c>
      <c r="AA74" s="203">
        <v>20.440000000000001</v>
      </c>
      <c r="AB74" s="203">
        <v>0</v>
      </c>
      <c r="AC74" s="203">
        <v>14.02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11.35</v>
      </c>
      <c r="AJ74" s="203">
        <v>0</v>
      </c>
      <c r="AK74" s="203">
        <v>46.31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8.7799999999999994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50.11</v>
      </c>
      <c r="L75" s="203">
        <v>63.13</v>
      </c>
      <c r="M75" s="203">
        <v>0</v>
      </c>
      <c r="N75" s="203">
        <v>29.02</v>
      </c>
      <c r="O75" s="203">
        <v>48.74</v>
      </c>
      <c r="P75" s="203">
        <v>59.34</v>
      </c>
      <c r="Q75" s="203">
        <v>7.83</v>
      </c>
      <c r="R75" s="203">
        <v>19.649999999999999</v>
      </c>
      <c r="S75" s="203">
        <v>15.46</v>
      </c>
      <c r="T75" s="203">
        <v>0</v>
      </c>
      <c r="U75" s="203">
        <v>235.76</v>
      </c>
      <c r="V75" s="203">
        <v>4.46</v>
      </c>
      <c r="W75" s="203">
        <v>8.1999999999999993</v>
      </c>
      <c r="X75" s="203">
        <v>36.25</v>
      </c>
      <c r="Y75" s="203">
        <v>0</v>
      </c>
      <c r="Z75" s="203">
        <v>34.19</v>
      </c>
      <c r="AA75" s="203">
        <v>20.440000000000001</v>
      </c>
      <c r="AB75" s="203">
        <v>0</v>
      </c>
      <c r="AC75" s="203">
        <v>14.02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12.63</v>
      </c>
      <c r="AJ75" s="203">
        <v>0</v>
      </c>
      <c r="AK75" s="203">
        <v>46.02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50.11</v>
      </c>
      <c r="L76" s="203">
        <v>63.13</v>
      </c>
      <c r="M76" s="203">
        <v>0</v>
      </c>
      <c r="N76" s="203">
        <v>29.02</v>
      </c>
      <c r="O76" s="203">
        <v>48.74</v>
      </c>
      <c r="P76" s="203">
        <v>59.34</v>
      </c>
      <c r="Q76" s="203">
        <v>7.83</v>
      </c>
      <c r="R76" s="203">
        <v>19.649999999999999</v>
      </c>
      <c r="S76" s="203">
        <v>15.46</v>
      </c>
      <c r="T76" s="203">
        <v>0</v>
      </c>
      <c r="U76" s="203">
        <v>235.76</v>
      </c>
      <c r="V76" s="203">
        <v>4.46</v>
      </c>
      <c r="W76" s="203">
        <v>8.1999999999999993</v>
      </c>
      <c r="X76" s="203">
        <v>36.25</v>
      </c>
      <c r="Y76" s="203">
        <v>0</v>
      </c>
      <c r="Z76" s="203">
        <v>34.19</v>
      </c>
      <c r="AA76" s="203">
        <v>20.440000000000001</v>
      </c>
      <c r="AB76" s="203">
        <v>0</v>
      </c>
      <c r="AC76" s="203">
        <v>14.02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12.63</v>
      </c>
      <c r="AJ76" s="203">
        <v>0</v>
      </c>
      <c r="AK76" s="203">
        <v>46.02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50.11</v>
      </c>
      <c r="L77" s="203">
        <v>63.13</v>
      </c>
      <c r="M77" s="203">
        <v>0</v>
      </c>
      <c r="N77" s="203">
        <v>29.02</v>
      </c>
      <c r="O77" s="203">
        <v>48.74</v>
      </c>
      <c r="P77" s="203">
        <v>59.34</v>
      </c>
      <c r="Q77" s="203">
        <v>5.44</v>
      </c>
      <c r="R77" s="203">
        <v>10.7</v>
      </c>
      <c r="S77" s="203">
        <v>6.7</v>
      </c>
      <c r="T77" s="203">
        <v>0</v>
      </c>
      <c r="U77" s="203">
        <v>235.76</v>
      </c>
      <c r="V77" s="203">
        <v>4.46</v>
      </c>
      <c r="W77" s="203">
        <v>8.1999999999999993</v>
      </c>
      <c r="X77" s="203">
        <v>36.25</v>
      </c>
      <c r="Y77" s="203">
        <v>0</v>
      </c>
      <c r="Z77" s="203">
        <v>34.19</v>
      </c>
      <c r="AA77" s="203">
        <v>20.440000000000001</v>
      </c>
      <c r="AB77" s="203">
        <v>0</v>
      </c>
      <c r="AC77" s="203">
        <v>14.02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11.84</v>
      </c>
      <c r="AJ77" s="203">
        <v>0</v>
      </c>
      <c r="AK77" s="203">
        <v>46.02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50.11</v>
      </c>
      <c r="L78" s="203">
        <v>63.13</v>
      </c>
      <c r="M78" s="203">
        <v>0</v>
      </c>
      <c r="N78" s="203">
        <v>29.02</v>
      </c>
      <c r="O78" s="203">
        <v>48.74</v>
      </c>
      <c r="P78" s="203">
        <v>59.34</v>
      </c>
      <c r="Q78" s="203">
        <v>5.44</v>
      </c>
      <c r="R78" s="203">
        <v>10.7</v>
      </c>
      <c r="S78" s="203">
        <v>6.7</v>
      </c>
      <c r="T78" s="203">
        <v>0</v>
      </c>
      <c r="U78" s="203">
        <v>235.76</v>
      </c>
      <c r="V78" s="203">
        <v>4.46</v>
      </c>
      <c r="W78" s="203">
        <v>8.1999999999999993</v>
      </c>
      <c r="X78" s="203">
        <v>36.25</v>
      </c>
      <c r="Y78" s="203">
        <v>0</v>
      </c>
      <c r="Z78" s="203">
        <v>34.19</v>
      </c>
      <c r="AA78" s="203">
        <v>20.440000000000001</v>
      </c>
      <c r="AB78" s="203">
        <v>0</v>
      </c>
      <c r="AC78" s="203">
        <v>14.02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11.84</v>
      </c>
      <c r="AJ78" s="203">
        <v>0</v>
      </c>
      <c r="AK78" s="203">
        <v>46.02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50.11</v>
      </c>
      <c r="L79" s="203">
        <v>63.13</v>
      </c>
      <c r="M79" s="203">
        <v>0</v>
      </c>
      <c r="N79" s="203">
        <v>29.02</v>
      </c>
      <c r="O79" s="203">
        <v>48.74</v>
      </c>
      <c r="P79" s="203">
        <v>59.34</v>
      </c>
      <c r="Q79" s="203">
        <v>5.44</v>
      </c>
      <c r="R79" s="203">
        <v>10.7</v>
      </c>
      <c r="S79" s="203">
        <v>6.7</v>
      </c>
      <c r="T79" s="203">
        <v>0</v>
      </c>
      <c r="U79" s="203">
        <v>235.76</v>
      </c>
      <c r="V79" s="203">
        <v>4.46</v>
      </c>
      <c r="W79" s="203">
        <v>8.1999999999999993</v>
      </c>
      <c r="X79" s="203">
        <v>36.25</v>
      </c>
      <c r="Y79" s="203">
        <v>0</v>
      </c>
      <c r="Z79" s="203">
        <v>34.19</v>
      </c>
      <c r="AA79" s="203">
        <v>20.440000000000001</v>
      </c>
      <c r="AB79" s="203">
        <v>0</v>
      </c>
      <c r="AC79" s="203">
        <v>14.45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10.77</v>
      </c>
      <c r="AJ79" s="203">
        <v>0</v>
      </c>
      <c r="AK79" s="203">
        <v>46.02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50.11</v>
      </c>
      <c r="L80" s="203">
        <v>63.13</v>
      </c>
      <c r="M80" s="203">
        <v>0</v>
      </c>
      <c r="N80" s="203">
        <v>29.02</v>
      </c>
      <c r="O80" s="203">
        <v>48.74</v>
      </c>
      <c r="P80" s="203">
        <v>59.34</v>
      </c>
      <c r="Q80" s="203">
        <v>5.44</v>
      </c>
      <c r="R80" s="203">
        <v>10.7</v>
      </c>
      <c r="S80" s="203">
        <v>6.7</v>
      </c>
      <c r="T80" s="203">
        <v>0</v>
      </c>
      <c r="U80" s="203">
        <v>235.76</v>
      </c>
      <c r="V80" s="203">
        <v>4.46</v>
      </c>
      <c r="W80" s="203">
        <v>8.1999999999999993</v>
      </c>
      <c r="X80" s="203">
        <v>36.25</v>
      </c>
      <c r="Y80" s="203">
        <v>0</v>
      </c>
      <c r="Z80" s="203">
        <v>34.19</v>
      </c>
      <c r="AA80" s="203">
        <v>20.440000000000001</v>
      </c>
      <c r="AB80" s="203">
        <v>0</v>
      </c>
      <c r="AC80" s="203">
        <v>14.45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11.84</v>
      </c>
      <c r="AJ80" s="203">
        <v>0</v>
      </c>
      <c r="AK80" s="203">
        <v>46.02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50.11</v>
      </c>
      <c r="L81" s="203">
        <v>63.13</v>
      </c>
      <c r="M81" s="203">
        <v>0</v>
      </c>
      <c r="N81" s="203">
        <v>29.02</v>
      </c>
      <c r="O81" s="203">
        <v>48.74</v>
      </c>
      <c r="P81" s="203">
        <v>59.34</v>
      </c>
      <c r="Q81" s="203">
        <v>5.44</v>
      </c>
      <c r="R81" s="203">
        <v>10.7</v>
      </c>
      <c r="S81" s="203">
        <v>6.7</v>
      </c>
      <c r="T81" s="203">
        <v>0</v>
      </c>
      <c r="U81" s="203">
        <v>220.55</v>
      </c>
      <c r="V81" s="203">
        <v>4.46</v>
      </c>
      <c r="W81" s="203">
        <v>8.1999999999999993</v>
      </c>
      <c r="X81" s="203">
        <v>36.25</v>
      </c>
      <c r="Y81" s="203">
        <v>0</v>
      </c>
      <c r="Z81" s="203">
        <v>34.19</v>
      </c>
      <c r="AA81" s="203">
        <v>20.440000000000001</v>
      </c>
      <c r="AB81" s="203">
        <v>0</v>
      </c>
      <c r="AC81" s="203">
        <v>14.45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11.84</v>
      </c>
      <c r="AJ81" s="203">
        <v>0</v>
      </c>
      <c r="AK81" s="203">
        <v>46.02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50.11</v>
      </c>
      <c r="L82" s="203">
        <v>63.13</v>
      </c>
      <c r="M82" s="203">
        <v>0</v>
      </c>
      <c r="N82" s="203">
        <v>29.02</v>
      </c>
      <c r="O82" s="203">
        <v>48.74</v>
      </c>
      <c r="P82" s="203">
        <v>59.34</v>
      </c>
      <c r="Q82" s="203">
        <v>5.44</v>
      </c>
      <c r="R82" s="203">
        <v>10.7</v>
      </c>
      <c r="S82" s="203">
        <v>6.7</v>
      </c>
      <c r="T82" s="203">
        <v>0</v>
      </c>
      <c r="U82" s="203">
        <v>205.36</v>
      </c>
      <c r="V82" s="203">
        <v>4.46</v>
      </c>
      <c r="W82" s="203">
        <v>8.1999999999999993</v>
      </c>
      <c r="X82" s="203">
        <v>36.25</v>
      </c>
      <c r="Y82" s="203">
        <v>0</v>
      </c>
      <c r="Z82" s="203">
        <v>34.19</v>
      </c>
      <c r="AA82" s="203">
        <v>20.440000000000001</v>
      </c>
      <c r="AB82" s="203">
        <v>0</v>
      </c>
      <c r="AC82" s="203">
        <v>14.45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11.84</v>
      </c>
      <c r="AJ82" s="203">
        <v>0</v>
      </c>
      <c r="AK82" s="203">
        <v>46.02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50.11</v>
      </c>
      <c r="L83" s="203">
        <v>63.13</v>
      </c>
      <c r="M83" s="203">
        <v>0</v>
      </c>
      <c r="N83" s="203">
        <v>29.02</v>
      </c>
      <c r="O83" s="203">
        <v>48.74</v>
      </c>
      <c r="P83" s="203">
        <v>59.34</v>
      </c>
      <c r="Q83" s="203">
        <v>5.44</v>
      </c>
      <c r="R83" s="203">
        <v>10.7</v>
      </c>
      <c r="S83" s="203">
        <v>6.7</v>
      </c>
      <c r="T83" s="203">
        <v>0</v>
      </c>
      <c r="U83" s="203">
        <v>188.62</v>
      </c>
      <c r="V83" s="203">
        <v>4.46</v>
      </c>
      <c r="W83" s="203">
        <v>8.1999999999999993</v>
      </c>
      <c r="X83" s="203">
        <v>36.25</v>
      </c>
      <c r="Y83" s="203">
        <v>0</v>
      </c>
      <c r="Z83" s="203">
        <v>34.19</v>
      </c>
      <c r="AA83" s="203">
        <v>20.440000000000001</v>
      </c>
      <c r="AB83" s="203">
        <v>0</v>
      </c>
      <c r="AC83" s="203">
        <v>14.45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11.84</v>
      </c>
      <c r="AJ83" s="203">
        <v>0</v>
      </c>
      <c r="AK83" s="203">
        <v>46.02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50.11</v>
      </c>
      <c r="L84" s="203">
        <v>63.13</v>
      </c>
      <c r="M84" s="203">
        <v>0</v>
      </c>
      <c r="N84" s="203">
        <v>29.02</v>
      </c>
      <c r="O84" s="203">
        <v>48.74</v>
      </c>
      <c r="P84" s="203">
        <v>59.34</v>
      </c>
      <c r="Q84" s="203">
        <v>5.44</v>
      </c>
      <c r="R84" s="203">
        <v>10.7</v>
      </c>
      <c r="S84" s="203">
        <v>6.7</v>
      </c>
      <c r="T84" s="203">
        <v>0</v>
      </c>
      <c r="U84" s="203">
        <v>188.62</v>
      </c>
      <c r="V84" s="203">
        <v>4.46</v>
      </c>
      <c r="W84" s="203">
        <v>8.1999999999999993</v>
      </c>
      <c r="X84" s="203">
        <v>36.25</v>
      </c>
      <c r="Y84" s="203">
        <v>0</v>
      </c>
      <c r="Z84" s="203">
        <v>34.19</v>
      </c>
      <c r="AA84" s="203">
        <v>20.440000000000001</v>
      </c>
      <c r="AB84" s="203">
        <v>0</v>
      </c>
      <c r="AC84" s="203">
        <v>14.02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11.84</v>
      </c>
      <c r="AJ84" s="203">
        <v>0</v>
      </c>
      <c r="AK84" s="203">
        <v>46.02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50.11</v>
      </c>
      <c r="L85" s="203">
        <v>63.13</v>
      </c>
      <c r="M85" s="203">
        <v>0</v>
      </c>
      <c r="N85" s="203">
        <v>29.02</v>
      </c>
      <c r="O85" s="203">
        <v>48.74</v>
      </c>
      <c r="P85" s="203">
        <v>59.34</v>
      </c>
      <c r="Q85" s="203">
        <v>5.44</v>
      </c>
      <c r="R85" s="203">
        <v>10.7</v>
      </c>
      <c r="S85" s="203">
        <v>6.7</v>
      </c>
      <c r="T85" s="203">
        <v>0</v>
      </c>
      <c r="U85" s="203">
        <v>188.62</v>
      </c>
      <c r="V85" s="203">
        <v>4.46</v>
      </c>
      <c r="W85" s="203">
        <v>8.1999999999999993</v>
      </c>
      <c r="X85" s="203">
        <v>36.25</v>
      </c>
      <c r="Y85" s="203">
        <v>0</v>
      </c>
      <c r="Z85" s="203">
        <v>34.19</v>
      </c>
      <c r="AA85" s="203">
        <v>20.440000000000001</v>
      </c>
      <c r="AB85" s="203">
        <v>0</v>
      </c>
      <c r="AC85" s="203">
        <v>14.02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10.77</v>
      </c>
      <c r="AJ85" s="203">
        <v>0</v>
      </c>
      <c r="AK85" s="203">
        <v>46.02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50.11</v>
      </c>
      <c r="L86" s="203">
        <v>63.13</v>
      </c>
      <c r="M86" s="203">
        <v>0</v>
      </c>
      <c r="N86" s="203">
        <v>29.02</v>
      </c>
      <c r="O86" s="203">
        <v>48.74</v>
      </c>
      <c r="P86" s="203">
        <v>59.34</v>
      </c>
      <c r="Q86" s="203">
        <v>5.4</v>
      </c>
      <c r="R86" s="203">
        <v>10.56</v>
      </c>
      <c r="S86" s="203">
        <v>6.59</v>
      </c>
      <c r="T86" s="203">
        <v>0</v>
      </c>
      <c r="U86" s="203">
        <v>188.62</v>
      </c>
      <c r="V86" s="203">
        <v>4.46</v>
      </c>
      <c r="W86" s="203">
        <v>8.1999999999999993</v>
      </c>
      <c r="X86" s="203">
        <v>36.25</v>
      </c>
      <c r="Y86" s="203">
        <v>0</v>
      </c>
      <c r="Z86" s="203">
        <v>34.19</v>
      </c>
      <c r="AA86" s="203">
        <v>20.440000000000001</v>
      </c>
      <c r="AB86" s="203">
        <v>0</v>
      </c>
      <c r="AC86" s="203">
        <v>14.02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11.84</v>
      </c>
      <c r="AJ86" s="203">
        <v>0</v>
      </c>
      <c r="AK86" s="203">
        <v>46.02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50.11</v>
      </c>
      <c r="L87" s="203">
        <v>63.13</v>
      </c>
      <c r="M87" s="203">
        <v>0</v>
      </c>
      <c r="N87" s="203">
        <v>29.02</v>
      </c>
      <c r="O87" s="203">
        <v>48.74</v>
      </c>
      <c r="P87" s="203">
        <v>59.34</v>
      </c>
      <c r="Q87" s="203">
        <v>5.4</v>
      </c>
      <c r="R87" s="203">
        <v>10.56</v>
      </c>
      <c r="S87" s="203">
        <v>6.59</v>
      </c>
      <c r="T87" s="203">
        <v>0</v>
      </c>
      <c r="U87" s="203">
        <v>188.62</v>
      </c>
      <c r="V87" s="203">
        <v>4.46</v>
      </c>
      <c r="W87" s="203">
        <v>8.2799999999999994</v>
      </c>
      <c r="X87" s="203">
        <v>36.25</v>
      </c>
      <c r="Y87" s="203">
        <v>0</v>
      </c>
      <c r="Z87" s="203">
        <v>34.19</v>
      </c>
      <c r="AA87" s="203">
        <v>20.440000000000001</v>
      </c>
      <c r="AB87" s="203">
        <v>0</v>
      </c>
      <c r="AC87" s="203">
        <v>14.87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11.84</v>
      </c>
      <c r="AJ87" s="203">
        <v>0</v>
      </c>
      <c r="AK87" s="203">
        <v>46.02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50.11</v>
      </c>
      <c r="L88" s="203">
        <v>63.13</v>
      </c>
      <c r="M88" s="203">
        <v>0</v>
      </c>
      <c r="N88" s="203">
        <v>29.02</v>
      </c>
      <c r="O88" s="203">
        <v>48.74</v>
      </c>
      <c r="P88" s="203">
        <v>59.34</v>
      </c>
      <c r="Q88" s="203">
        <v>5.4</v>
      </c>
      <c r="R88" s="203">
        <v>10.56</v>
      </c>
      <c r="S88" s="203">
        <v>6.59</v>
      </c>
      <c r="T88" s="203">
        <v>0</v>
      </c>
      <c r="U88" s="203">
        <v>188.62</v>
      </c>
      <c r="V88" s="203">
        <v>4.46</v>
      </c>
      <c r="W88" s="203">
        <v>8.2799999999999994</v>
      </c>
      <c r="X88" s="203">
        <v>36.25</v>
      </c>
      <c r="Y88" s="203">
        <v>0</v>
      </c>
      <c r="Z88" s="203">
        <v>34.19</v>
      </c>
      <c r="AA88" s="203">
        <v>20.440000000000001</v>
      </c>
      <c r="AB88" s="203">
        <v>0</v>
      </c>
      <c r="AC88" s="203">
        <v>14.87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11.84</v>
      </c>
      <c r="AJ88" s="203">
        <v>0</v>
      </c>
      <c r="AK88" s="203">
        <v>46.02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50.11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59.34</v>
      </c>
      <c r="Q89" s="203">
        <v>5.41</v>
      </c>
      <c r="R89" s="203">
        <v>10.59</v>
      </c>
      <c r="S89" s="203">
        <v>6.62</v>
      </c>
      <c r="T89" s="203">
        <v>0</v>
      </c>
      <c r="U89" s="203">
        <v>188.62</v>
      </c>
      <c r="V89" s="203">
        <v>4.46</v>
      </c>
      <c r="W89" s="203">
        <v>8.2799999999999994</v>
      </c>
      <c r="X89" s="203">
        <v>36.25</v>
      </c>
      <c r="Y89" s="203">
        <v>0</v>
      </c>
      <c r="Z89" s="203">
        <v>34.19</v>
      </c>
      <c r="AA89" s="203">
        <v>20.440000000000001</v>
      </c>
      <c r="AB89" s="203">
        <v>0</v>
      </c>
      <c r="AC89" s="203">
        <v>14.87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11.84</v>
      </c>
      <c r="AJ89" s="203">
        <v>0</v>
      </c>
      <c r="AK89" s="203">
        <v>46.02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50.11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59.34</v>
      </c>
      <c r="Q90" s="203">
        <v>5.4</v>
      </c>
      <c r="R90" s="203">
        <v>10.56</v>
      </c>
      <c r="S90" s="203">
        <v>6.59</v>
      </c>
      <c r="T90" s="203">
        <v>0</v>
      </c>
      <c r="U90" s="203">
        <v>188.62</v>
      </c>
      <c r="V90" s="203">
        <v>4.46</v>
      </c>
      <c r="W90" s="203">
        <v>8.2799999999999994</v>
      </c>
      <c r="X90" s="203">
        <v>36.25</v>
      </c>
      <c r="Y90" s="203">
        <v>0</v>
      </c>
      <c r="Z90" s="203">
        <v>34.19</v>
      </c>
      <c r="AA90" s="203">
        <v>20.440000000000001</v>
      </c>
      <c r="AB90" s="203">
        <v>0</v>
      </c>
      <c r="AC90" s="203">
        <v>14.87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11.84</v>
      </c>
      <c r="AJ90" s="203">
        <v>0</v>
      </c>
      <c r="AK90" s="203">
        <v>46.02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50.11</v>
      </c>
      <c r="L91" s="203">
        <v>63.13</v>
      </c>
      <c r="M91" s="203">
        <v>0</v>
      </c>
      <c r="N91" s="203">
        <v>29.02</v>
      </c>
      <c r="O91" s="203">
        <v>48.74</v>
      </c>
      <c r="P91" s="203">
        <v>59.34</v>
      </c>
      <c r="Q91" s="203">
        <v>5.4</v>
      </c>
      <c r="R91" s="203">
        <v>10.56</v>
      </c>
      <c r="S91" s="203">
        <v>6.59</v>
      </c>
      <c r="T91" s="203">
        <v>0</v>
      </c>
      <c r="U91" s="203">
        <v>186.21</v>
      </c>
      <c r="V91" s="203">
        <v>4.46</v>
      </c>
      <c r="W91" s="203">
        <v>8.2799999999999994</v>
      </c>
      <c r="X91" s="203">
        <v>36.25</v>
      </c>
      <c r="Y91" s="203">
        <v>0</v>
      </c>
      <c r="Z91" s="203">
        <v>34.19</v>
      </c>
      <c r="AA91" s="203">
        <v>20.440000000000001</v>
      </c>
      <c r="AB91" s="203">
        <v>0</v>
      </c>
      <c r="AC91" s="203">
        <v>14.87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11.25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50.11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59.34</v>
      </c>
      <c r="Q92" s="203">
        <v>5.4</v>
      </c>
      <c r="R92" s="203">
        <v>10.56</v>
      </c>
      <c r="S92" s="203">
        <v>6.59</v>
      </c>
      <c r="T92" s="203">
        <v>0</v>
      </c>
      <c r="U92" s="203">
        <v>186.21</v>
      </c>
      <c r="V92" s="203">
        <v>4.46</v>
      </c>
      <c r="W92" s="203">
        <v>8.2799999999999994</v>
      </c>
      <c r="X92" s="203">
        <v>36.25</v>
      </c>
      <c r="Y92" s="203">
        <v>0</v>
      </c>
      <c r="Z92" s="203">
        <v>34.19</v>
      </c>
      <c r="AA92" s="203">
        <v>20.440000000000001</v>
      </c>
      <c r="AB92" s="203">
        <v>0</v>
      </c>
      <c r="AC92" s="203">
        <v>14.87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11.84</v>
      </c>
      <c r="AJ92" s="203">
        <v>0</v>
      </c>
      <c r="AK92" s="203">
        <v>46.8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50.11</v>
      </c>
      <c r="L93" s="203">
        <v>63.13</v>
      </c>
      <c r="M93" s="203">
        <v>0</v>
      </c>
      <c r="N93" s="203">
        <v>29.02</v>
      </c>
      <c r="O93" s="203">
        <v>48.74</v>
      </c>
      <c r="P93" s="203">
        <v>59.34</v>
      </c>
      <c r="Q93" s="203">
        <v>5.42</v>
      </c>
      <c r="R93" s="203">
        <v>10.63</v>
      </c>
      <c r="S93" s="203">
        <v>6.65</v>
      </c>
      <c r="T93" s="203">
        <v>0</v>
      </c>
      <c r="U93" s="203">
        <v>186.21</v>
      </c>
      <c r="V93" s="203">
        <v>4.46</v>
      </c>
      <c r="W93" s="203">
        <v>8.2799999999999994</v>
      </c>
      <c r="X93" s="203">
        <v>36.25</v>
      </c>
      <c r="Y93" s="203">
        <v>0</v>
      </c>
      <c r="Z93" s="203">
        <v>34.19</v>
      </c>
      <c r="AA93" s="203">
        <v>20.440000000000001</v>
      </c>
      <c r="AB93" s="203">
        <v>0</v>
      </c>
      <c r="AC93" s="203">
        <v>14.87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11.84</v>
      </c>
      <c r="AJ93" s="203">
        <v>0</v>
      </c>
      <c r="AK93" s="203">
        <v>46.8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50.11</v>
      </c>
      <c r="L94" s="203">
        <v>63.13</v>
      </c>
      <c r="M94" s="203">
        <v>0</v>
      </c>
      <c r="N94" s="203">
        <v>29.02</v>
      </c>
      <c r="O94" s="203">
        <v>48.74</v>
      </c>
      <c r="P94" s="203">
        <v>59.34</v>
      </c>
      <c r="Q94" s="203">
        <v>5.42</v>
      </c>
      <c r="R94" s="203">
        <v>10.63</v>
      </c>
      <c r="S94" s="203">
        <v>6.65</v>
      </c>
      <c r="T94" s="203">
        <v>0</v>
      </c>
      <c r="U94" s="203">
        <v>186.21</v>
      </c>
      <c r="V94" s="203">
        <v>4.46</v>
      </c>
      <c r="W94" s="203">
        <v>8.2799999999999994</v>
      </c>
      <c r="X94" s="203">
        <v>36.25</v>
      </c>
      <c r="Y94" s="203">
        <v>0</v>
      </c>
      <c r="Z94" s="203">
        <v>34.19</v>
      </c>
      <c r="AA94" s="203">
        <v>20.440000000000001</v>
      </c>
      <c r="AB94" s="203">
        <v>0</v>
      </c>
      <c r="AC94" s="203">
        <v>14.87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13.03</v>
      </c>
      <c r="AJ94" s="203">
        <v>0</v>
      </c>
      <c r="AK94" s="203">
        <v>46.8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50.11</v>
      </c>
      <c r="L95" s="203">
        <v>63.13</v>
      </c>
      <c r="M95" s="203">
        <v>0</v>
      </c>
      <c r="N95" s="203">
        <v>29.02</v>
      </c>
      <c r="O95" s="203">
        <v>48.74</v>
      </c>
      <c r="P95" s="203">
        <v>59.34</v>
      </c>
      <c r="Q95" s="203">
        <v>5.4</v>
      </c>
      <c r="R95" s="203">
        <v>10.56</v>
      </c>
      <c r="S95" s="203">
        <v>6.59</v>
      </c>
      <c r="T95" s="203">
        <v>0</v>
      </c>
      <c r="U95" s="203">
        <v>186.21</v>
      </c>
      <c r="V95" s="203">
        <v>4.46</v>
      </c>
      <c r="W95" s="203">
        <v>8.2799999999999994</v>
      </c>
      <c r="X95" s="203">
        <v>36.25</v>
      </c>
      <c r="Y95" s="203">
        <v>0</v>
      </c>
      <c r="Z95" s="203">
        <v>34.19</v>
      </c>
      <c r="AA95" s="203">
        <v>20.440000000000001</v>
      </c>
      <c r="AB95" s="203">
        <v>0</v>
      </c>
      <c r="AC95" s="203">
        <v>14.87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13.03</v>
      </c>
      <c r="AJ95" s="203">
        <v>0</v>
      </c>
      <c r="AK95" s="203">
        <v>46.8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50.11</v>
      </c>
      <c r="L96" s="203">
        <v>63.13</v>
      </c>
      <c r="M96" s="203">
        <v>0</v>
      </c>
      <c r="N96" s="203">
        <v>29.02</v>
      </c>
      <c r="O96" s="203">
        <v>48.74</v>
      </c>
      <c r="P96" s="203">
        <v>59.34</v>
      </c>
      <c r="Q96" s="203">
        <v>5.42</v>
      </c>
      <c r="R96" s="203">
        <v>10.63</v>
      </c>
      <c r="S96" s="203">
        <v>6.65</v>
      </c>
      <c r="T96" s="203">
        <v>0</v>
      </c>
      <c r="U96" s="203">
        <v>186.21</v>
      </c>
      <c r="V96" s="203">
        <v>4.46</v>
      </c>
      <c r="W96" s="203">
        <v>8.2799999999999994</v>
      </c>
      <c r="X96" s="203">
        <v>36.25</v>
      </c>
      <c r="Y96" s="203">
        <v>0</v>
      </c>
      <c r="Z96" s="203">
        <v>34.19</v>
      </c>
      <c r="AA96" s="203">
        <v>20.440000000000001</v>
      </c>
      <c r="AB96" s="203">
        <v>0</v>
      </c>
      <c r="AC96" s="203">
        <v>14.87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13.03</v>
      </c>
      <c r="AJ96" s="203">
        <v>0</v>
      </c>
      <c r="AK96" s="203">
        <v>46.8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50.11</v>
      </c>
      <c r="L97" s="203">
        <v>63.13</v>
      </c>
      <c r="M97" s="203">
        <v>0</v>
      </c>
      <c r="N97" s="203">
        <v>29.02</v>
      </c>
      <c r="O97" s="203">
        <v>48.74</v>
      </c>
      <c r="P97" s="203">
        <v>59.34</v>
      </c>
      <c r="Q97" s="203">
        <v>5.42</v>
      </c>
      <c r="R97" s="203">
        <v>10.63</v>
      </c>
      <c r="S97" s="203">
        <v>6.65</v>
      </c>
      <c r="T97" s="203">
        <v>0</v>
      </c>
      <c r="U97" s="203">
        <v>186.21</v>
      </c>
      <c r="V97" s="203">
        <v>4.46</v>
      </c>
      <c r="W97" s="203">
        <v>8.2799999999999994</v>
      </c>
      <c r="X97" s="203">
        <v>36.25</v>
      </c>
      <c r="Y97" s="203">
        <v>0</v>
      </c>
      <c r="Z97" s="203">
        <v>34.19</v>
      </c>
      <c r="AA97" s="203">
        <v>20.440000000000001</v>
      </c>
      <c r="AB97" s="203">
        <v>0</v>
      </c>
      <c r="AC97" s="203">
        <v>14.87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12.38</v>
      </c>
      <c r="AJ97" s="203">
        <v>0</v>
      </c>
      <c r="AK97" s="203">
        <v>46.8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50.11</v>
      </c>
      <c r="L98" s="203">
        <v>63.13</v>
      </c>
      <c r="M98" s="203">
        <v>0</v>
      </c>
      <c r="N98" s="203">
        <v>29.02</v>
      </c>
      <c r="O98" s="203">
        <v>48.74</v>
      </c>
      <c r="P98" s="203">
        <v>59.34</v>
      </c>
      <c r="Q98" s="203">
        <v>5.42</v>
      </c>
      <c r="R98" s="203">
        <v>10.63</v>
      </c>
      <c r="S98" s="203">
        <v>6.65</v>
      </c>
      <c r="T98" s="203">
        <v>0</v>
      </c>
      <c r="U98" s="203">
        <v>186.21</v>
      </c>
      <c r="V98" s="203">
        <v>4.46</v>
      </c>
      <c r="W98" s="203">
        <v>8.2799999999999994</v>
      </c>
      <c r="X98" s="203">
        <v>36.25</v>
      </c>
      <c r="Y98" s="203">
        <v>0</v>
      </c>
      <c r="Z98" s="203">
        <v>34.19</v>
      </c>
      <c r="AA98" s="203">
        <v>20.440000000000001</v>
      </c>
      <c r="AB98" s="203">
        <v>0</v>
      </c>
      <c r="AC98" s="203">
        <v>14.87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13.03</v>
      </c>
      <c r="AJ98" s="203">
        <v>0</v>
      </c>
      <c r="AK98" s="203">
        <v>46.8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0.85662500000000097</v>
      </c>
      <c r="L99">
        <f t="shared" si="0"/>
        <v>0.89025500000000057</v>
      </c>
      <c r="M99">
        <f t="shared" si="0"/>
        <v>0</v>
      </c>
      <c r="N99">
        <f t="shared" si="0"/>
        <v>0.69895999999999958</v>
      </c>
      <c r="O99">
        <f t="shared" si="0"/>
        <v>1.1728699999999974</v>
      </c>
      <c r="P99">
        <f t="shared" si="0"/>
        <v>1.4217200000000019</v>
      </c>
      <c r="Q99">
        <f t="shared" si="0"/>
        <v>0.10706749999999995</v>
      </c>
      <c r="R99">
        <f t="shared" si="0"/>
        <v>0.20083500000000004</v>
      </c>
      <c r="S99">
        <f t="shared" si="0"/>
        <v>0.1309324999999999</v>
      </c>
      <c r="T99">
        <f t="shared" si="0"/>
        <v>0</v>
      </c>
      <c r="U99">
        <f t="shared" si="0"/>
        <v>5.4534574999999963</v>
      </c>
      <c r="V99">
        <f t="shared" si="0"/>
        <v>5.3470000000000011E-2</v>
      </c>
      <c r="W99">
        <f t="shared" si="0"/>
        <v>0.16986749999999995</v>
      </c>
      <c r="X99">
        <f t="shared" si="0"/>
        <v>0.7955374999999999</v>
      </c>
      <c r="Y99">
        <f t="shared" si="0"/>
        <v>0</v>
      </c>
      <c r="Z99">
        <f t="shared" si="0"/>
        <v>0.95175000000000098</v>
      </c>
      <c r="AA99">
        <f t="shared" si="0"/>
        <v>0.36879000000000051</v>
      </c>
      <c r="AB99">
        <f t="shared" si="0"/>
        <v>0</v>
      </c>
      <c r="AC99">
        <f t="shared" si="0"/>
        <v>0.25496000000000013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0.20675000000000002</v>
      </c>
      <c r="AJ99">
        <f t="shared" si="0"/>
        <v>0</v>
      </c>
      <c r="AK99">
        <f t="shared" si="0"/>
        <v>1.0521449999999997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0.29707499999999976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259.29000000000002</v>
      </c>
      <c r="M3" s="203">
        <v>25.82</v>
      </c>
      <c r="N3" s="203">
        <v>35.06</v>
      </c>
      <c r="O3" s="203">
        <v>0</v>
      </c>
      <c r="P3" s="203">
        <v>36.74</v>
      </c>
      <c r="Q3" s="203">
        <v>6.47</v>
      </c>
      <c r="R3" s="203">
        <v>12.59</v>
      </c>
      <c r="S3" s="203">
        <v>7.84</v>
      </c>
      <c r="T3" s="203">
        <v>0</v>
      </c>
      <c r="U3" s="203">
        <v>51.79</v>
      </c>
      <c r="V3" s="203">
        <v>6.15</v>
      </c>
      <c r="W3" s="203">
        <v>9.91</v>
      </c>
      <c r="X3" s="203">
        <v>43.79</v>
      </c>
      <c r="Y3" s="203">
        <v>0</v>
      </c>
      <c r="Z3" s="203">
        <v>75.17</v>
      </c>
      <c r="AA3" s="203">
        <v>24.7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6.56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259.29000000000002</v>
      </c>
      <c r="M4" s="203">
        <v>25.82</v>
      </c>
      <c r="N4" s="203">
        <v>35.06</v>
      </c>
      <c r="O4" s="203">
        <v>0</v>
      </c>
      <c r="P4" s="203">
        <v>36.74</v>
      </c>
      <c r="Q4" s="203">
        <v>6.47</v>
      </c>
      <c r="R4" s="203">
        <v>12.59</v>
      </c>
      <c r="S4" s="203">
        <v>7.84</v>
      </c>
      <c r="T4" s="203">
        <v>0</v>
      </c>
      <c r="U4" s="203">
        <v>51.79</v>
      </c>
      <c r="V4" s="203">
        <v>6.15</v>
      </c>
      <c r="W4" s="203">
        <v>9.91</v>
      </c>
      <c r="X4" s="203">
        <v>43.79</v>
      </c>
      <c r="Y4" s="203">
        <v>0</v>
      </c>
      <c r="Z4" s="203">
        <v>75.17</v>
      </c>
      <c r="AA4" s="203">
        <v>24.7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6.56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284.58999999999997</v>
      </c>
      <c r="M5" s="203">
        <v>25.82</v>
      </c>
      <c r="N5" s="203">
        <v>35.06</v>
      </c>
      <c r="O5" s="203">
        <v>0</v>
      </c>
      <c r="P5" s="203">
        <v>36.74</v>
      </c>
      <c r="Q5" s="203">
        <v>1.94</v>
      </c>
      <c r="R5" s="203">
        <v>5.8</v>
      </c>
      <c r="S5" s="203">
        <v>3.87</v>
      </c>
      <c r="T5" s="203">
        <v>0</v>
      </c>
      <c r="U5" s="203">
        <v>51.79</v>
      </c>
      <c r="V5" s="203">
        <v>6.15</v>
      </c>
      <c r="W5" s="203">
        <v>9.91</v>
      </c>
      <c r="X5" s="203">
        <v>43.79</v>
      </c>
      <c r="Y5" s="203">
        <v>0</v>
      </c>
      <c r="Z5" s="203">
        <v>75.17</v>
      </c>
      <c r="AA5" s="203">
        <v>24.7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6.56</v>
      </c>
      <c r="AJ5" s="203">
        <v>0</v>
      </c>
      <c r="AK5" s="203">
        <v>67.69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284.58999999999997</v>
      </c>
      <c r="M6" s="203">
        <v>25.82</v>
      </c>
      <c r="N6" s="203">
        <v>35.06</v>
      </c>
      <c r="O6" s="203">
        <v>0</v>
      </c>
      <c r="P6" s="203">
        <v>36.74</v>
      </c>
      <c r="Q6" s="203">
        <v>1.94</v>
      </c>
      <c r="R6" s="203">
        <v>5.8</v>
      </c>
      <c r="S6" s="203">
        <v>3.87</v>
      </c>
      <c r="T6" s="203">
        <v>0</v>
      </c>
      <c r="U6" s="203">
        <v>51.79</v>
      </c>
      <c r="V6" s="203">
        <v>1.94</v>
      </c>
      <c r="W6" s="203">
        <v>9.91</v>
      </c>
      <c r="X6" s="203">
        <v>43.79</v>
      </c>
      <c r="Y6" s="203">
        <v>0</v>
      </c>
      <c r="Z6" s="203">
        <v>75.17</v>
      </c>
      <c r="AA6" s="203">
        <v>24.7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6.56</v>
      </c>
      <c r="AJ6" s="203">
        <v>0</v>
      </c>
      <c r="AK6" s="203">
        <v>50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260.76</v>
      </c>
      <c r="M7" s="203">
        <v>25.82</v>
      </c>
      <c r="N7" s="203">
        <v>35.06</v>
      </c>
      <c r="O7" s="203">
        <v>0</v>
      </c>
      <c r="P7" s="203">
        <v>36.74</v>
      </c>
      <c r="Q7" s="203">
        <v>1.94</v>
      </c>
      <c r="R7" s="203">
        <v>5.8</v>
      </c>
      <c r="S7" s="203">
        <v>3.87</v>
      </c>
      <c r="T7" s="203">
        <v>0</v>
      </c>
      <c r="U7" s="203">
        <v>51.79</v>
      </c>
      <c r="V7" s="203">
        <v>1.94</v>
      </c>
      <c r="W7" s="203">
        <v>9.91</v>
      </c>
      <c r="X7" s="203">
        <v>43.79</v>
      </c>
      <c r="Y7" s="203">
        <v>0</v>
      </c>
      <c r="Z7" s="203">
        <v>62.89</v>
      </c>
      <c r="AA7" s="203">
        <v>10.09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6.94</v>
      </c>
      <c r="AJ7" s="203">
        <v>0</v>
      </c>
      <c r="AK7" s="203">
        <v>50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260.76</v>
      </c>
      <c r="M8" s="203">
        <v>25.82</v>
      </c>
      <c r="N8" s="203">
        <v>35.06</v>
      </c>
      <c r="O8" s="203">
        <v>0</v>
      </c>
      <c r="P8" s="203">
        <v>36.74</v>
      </c>
      <c r="Q8" s="203">
        <v>1.94</v>
      </c>
      <c r="R8" s="203">
        <v>5.8</v>
      </c>
      <c r="S8" s="203">
        <v>3.87</v>
      </c>
      <c r="T8" s="203">
        <v>0</v>
      </c>
      <c r="U8" s="203">
        <v>51.79</v>
      </c>
      <c r="V8" s="203">
        <v>1.94</v>
      </c>
      <c r="W8" s="203">
        <v>9.91</v>
      </c>
      <c r="X8" s="203">
        <v>43.79</v>
      </c>
      <c r="Y8" s="203">
        <v>0</v>
      </c>
      <c r="Z8" s="203">
        <v>38.700000000000003</v>
      </c>
      <c r="AA8" s="203">
        <v>7.74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6.94</v>
      </c>
      <c r="AJ8" s="203">
        <v>0</v>
      </c>
      <c r="AK8" s="203">
        <v>50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259.29000000000002</v>
      </c>
      <c r="M9" s="203">
        <v>25.82</v>
      </c>
      <c r="N9" s="203">
        <v>35.06</v>
      </c>
      <c r="O9" s="203">
        <v>0</v>
      </c>
      <c r="P9" s="203">
        <v>36.74</v>
      </c>
      <c r="Q9" s="203">
        <v>1.94</v>
      </c>
      <c r="R9" s="203">
        <v>5.8</v>
      </c>
      <c r="S9" s="203">
        <v>3.87</v>
      </c>
      <c r="T9" s="203">
        <v>0</v>
      </c>
      <c r="U9" s="203">
        <v>51.79</v>
      </c>
      <c r="V9" s="203">
        <v>1.94</v>
      </c>
      <c r="W9" s="203">
        <v>4.84</v>
      </c>
      <c r="X9" s="203">
        <v>24.19</v>
      </c>
      <c r="Y9" s="203">
        <v>0</v>
      </c>
      <c r="Z9" s="203">
        <v>38.700000000000003</v>
      </c>
      <c r="AA9" s="203">
        <v>7.74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6.94</v>
      </c>
      <c r="AJ9" s="203">
        <v>0</v>
      </c>
      <c r="AK9" s="203">
        <v>50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259.29000000000002</v>
      </c>
      <c r="M10" s="203">
        <v>25.82</v>
      </c>
      <c r="N10" s="203">
        <v>35.06</v>
      </c>
      <c r="O10" s="203">
        <v>0</v>
      </c>
      <c r="P10" s="203">
        <v>36.74</v>
      </c>
      <c r="Q10" s="203">
        <v>1.94</v>
      </c>
      <c r="R10" s="203">
        <v>6</v>
      </c>
      <c r="S10" s="203">
        <v>3.92</v>
      </c>
      <c r="T10" s="203">
        <v>0</v>
      </c>
      <c r="U10" s="203">
        <v>51.79</v>
      </c>
      <c r="V10" s="203">
        <v>1.94</v>
      </c>
      <c r="W10" s="203">
        <v>4.84</v>
      </c>
      <c r="X10" s="203">
        <v>24.19</v>
      </c>
      <c r="Y10" s="203">
        <v>0</v>
      </c>
      <c r="Z10" s="203">
        <v>38.700000000000003</v>
      </c>
      <c r="AA10" s="203">
        <v>7.74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6.94</v>
      </c>
      <c r="AJ10" s="203">
        <v>0</v>
      </c>
      <c r="AK10" s="203">
        <v>53.78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261.60000000000002</v>
      </c>
      <c r="M11" s="203">
        <v>25.82</v>
      </c>
      <c r="N11" s="203">
        <v>35.06</v>
      </c>
      <c r="O11" s="203">
        <v>0</v>
      </c>
      <c r="P11" s="203">
        <v>36.74</v>
      </c>
      <c r="Q11" s="203">
        <v>1.94</v>
      </c>
      <c r="R11" s="203">
        <v>6</v>
      </c>
      <c r="S11" s="203">
        <v>3.92</v>
      </c>
      <c r="T11" s="203">
        <v>0</v>
      </c>
      <c r="U11" s="203">
        <v>51.79</v>
      </c>
      <c r="V11" s="203">
        <v>1.94</v>
      </c>
      <c r="W11" s="203">
        <v>4.84</v>
      </c>
      <c r="X11" s="203">
        <v>24.19</v>
      </c>
      <c r="Y11" s="203">
        <v>0</v>
      </c>
      <c r="Z11" s="203">
        <v>39.5</v>
      </c>
      <c r="AA11" s="203">
        <v>7.91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6.94</v>
      </c>
      <c r="AJ11" s="203">
        <v>0</v>
      </c>
      <c r="AK11" s="203">
        <v>53.78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1.56</v>
      </c>
      <c r="L12" s="203">
        <v>261.60000000000002</v>
      </c>
      <c r="M12" s="203">
        <v>25.82</v>
      </c>
      <c r="N12" s="203">
        <v>35.06</v>
      </c>
      <c r="O12" s="203">
        <v>0</v>
      </c>
      <c r="P12" s="203">
        <v>36.74</v>
      </c>
      <c r="Q12" s="203">
        <v>1.94</v>
      </c>
      <c r="R12" s="203">
        <v>6</v>
      </c>
      <c r="S12" s="203">
        <v>3.92</v>
      </c>
      <c r="T12" s="203">
        <v>0</v>
      </c>
      <c r="U12" s="203">
        <v>51.79</v>
      </c>
      <c r="V12" s="203">
        <v>1.94</v>
      </c>
      <c r="W12" s="203">
        <v>4.84</v>
      </c>
      <c r="X12" s="203">
        <v>24.19</v>
      </c>
      <c r="Y12" s="203">
        <v>0</v>
      </c>
      <c r="Z12" s="203">
        <v>39.5</v>
      </c>
      <c r="AA12" s="203">
        <v>7.91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6.94</v>
      </c>
      <c r="AJ12" s="203">
        <v>0</v>
      </c>
      <c r="AK12" s="203">
        <v>53.78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1.56</v>
      </c>
      <c r="L13" s="203">
        <v>261.60000000000002</v>
      </c>
      <c r="M13" s="203">
        <v>25.82</v>
      </c>
      <c r="N13" s="203">
        <v>35.06</v>
      </c>
      <c r="O13" s="203">
        <v>0</v>
      </c>
      <c r="P13" s="203">
        <v>36.74</v>
      </c>
      <c r="Q13" s="203">
        <v>1.94</v>
      </c>
      <c r="R13" s="203">
        <v>6.32</v>
      </c>
      <c r="S13" s="203">
        <v>4</v>
      </c>
      <c r="T13" s="203">
        <v>0</v>
      </c>
      <c r="U13" s="203">
        <v>51.79</v>
      </c>
      <c r="V13" s="203">
        <v>1.94</v>
      </c>
      <c r="W13" s="203">
        <v>4.84</v>
      </c>
      <c r="X13" s="203">
        <v>24.19</v>
      </c>
      <c r="Y13" s="203">
        <v>0</v>
      </c>
      <c r="Z13" s="203">
        <v>38.700000000000003</v>
      </c>
      <c r="AA13" s="203">
        <v>7.74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6.56</v>
      </c>
      <c r="AJ13" s="203">
        <v>0</v>
      </c>
      <c r="AK13" s="203">
        <v>53.78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1.56</v>
      </c>
      <c r="L14" s="203">
        <v>261.60000000000002</v>
      </c>
      <c r="M14" s="203">
        <v>25.82</v>
      </c>
      <c r="N14" s="203">
        <v>35.06</v>
      </c>
      <c r="O14" s="203">
        <v>0</v>
      </c>
      <c r="P14" s="203">
        <v>36.74</v>
      </c>
      <c r="Q14" s="203">
        <v>1.94</v>
      </c>
      <c r="R14" s="203">
        <v>6.32</v>
      </c>
      <c r="S14" s="203">
        <v>4</v>
      </c>
      <c r="T14" s="203">
        <v>0</v>
      </c>
      <c r="U14" s="203">
        <v>51.79</v>
      </c>
      <c r="V14" s="203">
        <v>1.94</v>
      </c>
      <c r="W14" s="203">
        <v>4.84</v>
      </c>
      <c r="X14" s="203">
        <v>24.19</v>
      </c>
      <c r="Y14" s="203">
        <v>0</v>
      </c>
      <c r="Z14" s="203">
        <v>38.700000000000003</v>
      </c>
      <c r="AA14" s="203">
        <v>7.74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6.56</v>
      </c>
      <c r="AJ14" s="203">
        <v>0</v>
      </c>
      <c r="AK14" s="203">
        <v>53.78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1.56</v>
      </c>
      <c r="L15" s="203">
        <v>261.60000000000002</v>
      </c>
      <c r="M15" s="203">
        <v>25.82</v>
      </c>
      <c r="N15" s="203">
        <v>35.06</v>
      </c>
      <c r="O15" s="203">
        <v>0</v>
      </c>
      <c r="P15" s="203">
        <v>36.74</v>
      </c>
      <c r="Q15" s="203">
        <v>1.94</v>
      </c>
      <c r="R15" s="203">
        <v>6.32</v>
      </c>
      <c r="S15" s="203">
        <v>4</v>
      </c>
      <c r="T15" s="203">
        <v>0</v>
      </c>
      <c r="U15" s="203">
        <v>51.79</v>
      </c>
      <c r="V15" s="203">
        <v>1.94</v>
      </c>
      <c r="W15" s="203">
        <v>4.84</v>
      </c>
      <c r="X15" s="203">
        <v>24.19</v>
      </c>
      <c r="Y15" s="203">
        <v>0</v>
      </c>
      <c r="Z15" s="203">
        <v>38.700000000000003</v>
      </c>
      <c r="AA15" s="203">
        <v>7.74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6.56</v>
      </c>
      <c r="AJ15" s="203">
        <v>0</v>
      </c>
      <c r="AK15" s="203">
        <v>53.78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1.56</v>
      </c>
      <c r="L16" s="203">
        <v>261.60000000000002</v>
      </c>
      <c r="M16" s="203">
        <v>25.82</v>
      </c>
      <c r="N16" s="203">
        <v>35.06</v>
      </c>
      <c r="O16" s="203">
        <v>0</v>
      </c>
      <c r="P16" s="203">
        <v>36.74</v>
      </c>
      <c r="Q16" s="203">
        <v>1.94</v>
      </c>
      <c r="R16" s="203">
        <v>6.32</v>
      </c>
      <c r="S16" s="203">
        <v>4</v>
      </c>
      <c r="T16" s="203">
        <v>0</v>
      </c>
      <c r="U16" s="203">
        <v>51.79</v>
      </c>
      <c r="V16" s="203">
        <v>1.94</v>
      </c>
      <c r="W16" s="203">
        <v>4.84</v>
      </c>
      <c r="X16" s="203">
        <v>24.19</v>
      </c>
      <c r="Y16" s="203">
        <v>0</v>
      </c>
      <c r="Z16" s="203">
        <v>38.700000000000003</v>
      </c>
      <c r="AA16" s="203">
        <v>7.74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6.56</v>
      </c>
      <c r="AJ16" s="203">
        <v>0</v>
      </c>
      <c r="AK16" s="203">
        <v>53.78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1.56</v>
      </c>
      <c r="L17" s="203">
        <v>261.60000000000002</v>
      </c>
      <c r="M17" s="203">
        <v>25.82</v>
      </c>
      <c r="N17" s="203">
        <v>35.06</v>
      </c>
      <c r="O17" s="203">
        <v>0</v>
      </c>
      <c r="P17" s="203">
        <v>36.74</v>
      </c>
      <c r="Q17" s="203">
        <v>1.94</v>
      </c>
      <c r="R17" s="203">
        <v>6.32</v>
      </c>
      <c r="S17" s="203">
        <v>4</v>
      </c>
      <c r="T17" s="203">
        <v>0</v>
      </c>
      <c r="U17" s="203">
        <v>51.79</v>
      </c>
      <c r="V17" s="203">
        <v>1.94</v>
      </c>
      <c r="W17" s="203">
        <v>4.84</v>
      </c>
      <c r="X17" s="203">
        <v>24.19</v>
      </c>
      <c r="Y17" s="203">
        <v>0</v>
      </c>
      <c r="Z17" s="203">
        <v>38.700000000000003</v>
      </c>
      <c r="AA17" s="203">
        <v>7.74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6.56</v>
      </c>
      <c r="AJ17" s="203">
        <v>0</v>
      </c>
      <c r="AK17" s="203">
        <v>53.78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1.56</v>
      </c>
      <c r="L18" s="203">
        <v>261.60000000000002</v>
      </c>
      <c r="M18" s="203">
        <v>25.82</v>
      </c>
      <c r="N18" s="203">
        <v>35.06</v>
      </c>
      <c r="O18" s="203">
        <v>0</v>
      </c>
      <c r="P18" s="203">
        <v>36.74</v>
      </c>
      <c r="Q18" s="203">
        <v>1.94</v>
      </c>
      <c r="R18" s="203">
        <v>6.32</v>
      </c>
      <c r="S18" s="203">
        <v>4</v>
      </c>
      <c r="T18" s="203">
        <v>0</v>
      </c>
      <c r="U18" s="203">
        <v>51.79</v>
      </c>
      <c r="V18" s="203">
        <v>1.94</v>
      </c>
      <c r="W18" s="203">
        <v>4.84</v>
      </c>
      <c r="X18" s="203">
        <v>24.19</v>
      </c>
      <c r="Y18" s="203">
        <v>0</v>
      </c>
      <c r="Z18" s="203">
        <v>38.700000000000003</v>
      </c>
      <c r="AA18" s="203">
        <v>7.74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6.56</v>
      </c>
      <c r="AJ18" s="203">
        <v>0</v>
      </c>
      <c r="AK18" s="203">
        <v>53.78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1.56</v>
      </c>
      <c r="L19" s="203">
        <v>261.60000000000002</v>
      </c>
      <c r="M19" s="203">
        <v>25.82</v>
      </c>
      <c r="N19" s="203">
        <v>35.06</v>
      </c>
      <c r="O19" s="203">
        <v>0</v>
      </c>
      <c r="P19" s="203">
        <v>36.74</v>
      </c>
      <c r="Q19" s="203">
        <v>1.94</v>
      </c>
      <c r="R19" s="203">
        <v>6.32</v>
      </c>
      <c r="S19" s="203">
        <v>4</v>
      </c>
      <c r="T19" s="203">
        <v>0</v>
      </c>
      <c r="U19" s="203">
        <v>51.79</v>
      </c>
      <c r="V19" s="203">
        <v>1.94</v>
      </c>
      <c r="W19" s="203">
        <v>4.84</v>
      </c>
      <c r="X19" s="203">
        <v>24.19</v>
      </c>
      <c r="Y19" s="203">
        <v>0</v>
      </c>
      <c r="Z19" s="203">
        <v>38.700000000000003</v>
      </c>
      <c r="AA19" s="203">
        <v>7.74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53.78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1.56</v>
      </c>
      <c r="L20" s="203">
        <v>261.60000000000002</v>
      </c>
      <c r="M20" s="203">
        <v>25.82</v>
      </c>
      <c r="N20" s="203">
        <v>35.06</v>
      </c>
      <c r="O20" s="203">
        <v>0</v>
      </c>
      <c r="P20" s="203">
        <v>36.74</v>
      </c>
      <c r="Q20" s="203">
        <v>3.29</v>
      </c>
      <c r="R20" s="203">
        <v>6.32</v>
      </c>
      <c r="S20" s="203">
        <v>4</v>
      </c>
      <c r="T20" s="203">
        <v>0</v>
      </c>
      <c r="U20" s="203">
        <v>51.79</v>
      </c>
      <c r="V20" s="203">
        <v>1.94</v>
      </c>
      <c r="W20" s="203">
        <v>4.84</v>
      </c>
      <c r="X20" s="203">
        <v>24.19</v>
      </c>
      <c r="Y20" s="203">
        <v>0</v>
      </c>
      <c r="Z20" s="203">
        <v>38.700000000000003</v>
      </c>
      <c r="AA20" s="203">
        <v>7.74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53.78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1.56</v>
      </c>
      <c r="L21" s="203">
        <v>261.60000000000002</v>
      </c>
      <c r="M21" s="203">
        <v>25.82</v>
      </c>
      <c r="N21" s="203">
        <v>35.06</v>
      </c>
      <c r="O21" s="203">
        <v>0</v>
      </c>
      <c r="P21" s="203">
        <v>36.74</v>
      </c>
      <c r="Q21" s="203">
        <v>3.29</v>
      </c>
      <c r="R21" s="203">
        <v>6.32</v>
      </c>
      <c r="S21" s="203">
        <v>4</v>
      </c>
      <c r="T21" s="203">
        <v>0</v>
      </c>
      <c r="U21" s="203">
        <v>51.79</v>
      </c>
      <c r="V21" s="203">
        <v>1.94</v>
      </c>
      <c r="W21" s="203">
        <v>4.84</v>
      </c>
      <c r="X21" s="203">
        <v>24.19</v>
      </c>
      <c r="Y21" s="203">
        <v>0</v>
      </c>
      <c r="Z21" s="203">
        <v>38.700000000000003</v>
      </c>
      <c r="AA21" s="203">
        <v>7.74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53.78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1.56</v>
      </c>
      <c r="L22" s="203">
        <v>261.60000000000002</v>
      </c>
      <c r="M22" s="203">
        <v>25.82</v>
      </c>
      <c r="N22" s="203">
        <v>35.06</v>
      </c>
      <c r="O22" s="203">
        <v>0</v>
      </c>
      <c r="P22" s="203">
        <v>36.74</v>
      </c>
      <c r="Q22" s="203">
        <v>3.29</v>
      </c>
      <c r="R22" s="203">
        <v>6.32</v>
      </c>
      <c r="S22" s="203">
        <v>4</v>
      </c>
      <c r="T22" s="203">
        <v>0</v>
      </c>
      <c r="U22" s="203">
        <v>51.79</v>
      </c>
      <c r="V22" s="203">
        <v>1.94</v>
      </c>
      <c r="W22" s="203">
        <v>4.84</v>
      </c>
      <c r="X22" s="203">
        <v>24.19</v>
      </c>
      <c r="Y22" s="203">
        <v>0</v>
      </c>
      <c r="Z22" s="203">
        <v>38.700000000000003</v>
      </c>
      <c r="AA22" s="203">
        <v>7.74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6.56</v>
      </c>
      <c r="AJ22" s="203">
        <v>0</v>
      </c>
      <c r="AK22" s="203">
        <v>53.78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1.56</v>
      </c>
      <c r="L23" s="203">
        <v>259.29000000000002</v>
      </c>
      <c r="M23" s="203">
        <v>25.82</v>
      </c>
      <c r="N23" s="203">
        <v>35.06</v>
      </c>
      <c r="O23" s="203">
        <v>0</v>
      </c>
      <c r="P23" s="203">
        <v>36.74</v>
      </c>
      <c r="Q23" s="203">
        <v>3.22</v>
      </c>
      <c r="R23" s="203">
        <v>6.03</v>
      </c>
      <c r="S23" s="203">
        <v>4</v>
      </c>
      <c r="T23" s="203">
        <v>0</v>
      </c>
      <c r="U23" s="203">
        <v>51.79</v>
      </c>
      <c r="V23" s="203">
        <v>1.94</v>
      </c>
      <c r="W23" s="203">
        <v>4.84</v>
      </c>
      <c r="X23" s="203">
        <v>24.19</v>
      </c>
      <c r="Y23" s="203">
        <v>0</v>
      </c>
      <c r="Z23" s="203">
        <v>38.700000000000003</v>
      </c>
      <c r="AA23" s="203">
        <v>7.74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6.94</v>
      </c>
      <c r="AJ23" s="203">
        <v>0</v>
      </c>
      <c r="AK23" s="203">
        <v>53.78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1.56</v>
      </c>
      <c r="L24" s="203">
        <v>259.29000000000002</v>
      </c>
      <c r="M24" s="203">
        <v>25.82</v>
      </c>
      <c r="N24" s="203">
        <v>35.06</v>
      </c>
      <c r="O24" s="203">
        <v>0</v>
      </c>
      <c r="P24" s="203">
        <v>36.74</v>
      </c>
      <c r="Q24" s="203">
        <v>3.22</v>
      </c>
      <c r="R24" s="203">
        <v>6.03</v>
      </c>
      <c r="S24" s="203">
        <v>4</v>
      </c>
      <c r="T24" s="203">
        <v>0</v>
      </c>
      <c r="U24" s="203">
        <v>51.79</v>
      </c>
      <c r="V24" s="203">
        <v>1.94</v>
      </c>
      <c r="W24" s="203">
        <v>4.84</v>
      </c>
      <c r="X24" s="203">
        <v>24.19</v>
      </c>
      <c r="Y24" s="203">
        <v>0</v>
      </c>
      <c r="Z24" s="203">
        <v>38.700000000000003</v>
      </c>
      <c r="AA24" s="203">
        <v>7.74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6.94</v>
      </c>
      <c r="AJ24" s="203">
        <v>0</v>
      </c>
      <c r="AK24" s="203">
        <v>53.78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1.56</v>
      </c>
      <c r="L25" s="203">
        <v>259.29000000000002</v>
      </c>
      <c r="M25" s="203">
        <v>25.82</v>
      </c>
      <c r="N25" s="203">
        <v>35.06</v>
      </c>
      <c r="O25" s="203">
        <v>0</v>
      </c>
      <c r="P25" s="203">
        <v>36.74</v>
      </c>
      <c r="Q25" s="203">
        <v>2.23</v>
      </c>
      <c r="R25" s="203">
        <v>6</v>
      </c>
      <c r="S25" s="203">
        <v>4</v>
      </c>
      <c r="T25" s="203">
        <v>0</v>
      </c>
      <c r="U25" s="203">
        <v>51.79</v>
      </c>
      <c r="V25" s="203">
        <v>1.93</v>
      </c>
      <c r="W25" s="203">
        <v>9.91</v>
      </c>
      <c r="X25" s="203">
        <v>43.79</v>
      </c>
      <c r="Y25" s="203">
        <v>0</v>
      </c>
      <c r="Z25" s="203">
        <v>66.53</v>
      </c>
      <c r="AA25" s="203">
        <v>23.22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6.94</v>
      </c>
      <c r="AJ25" s="203">
        <v>0</v>
      </c>
      <c r="AK25" s="203">
        <v>53.78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259.29000000000002</v>
      </c>
      <c r="M26" s="203">
        <v>25.82</v>
      </c>
      <c r="N26" s="203">
        <v>35.06</v>
      </c>
      <c r="O26" s="203">
        <v>0</v>
      </c>
      <c r="P26" s="203">
        <v>36.74</v>
      </c>
      <c r="Q26" s="203">
        <v>2.23</v>
      </c>
      <c r="R26" s="203">
        <v>6</v>
      </c>
      <c r="S26" s="203">
        <v>4</v>
      </c>
      <c r="T26" s="203">
        <v>0</v>
      </c>
      <c r="U26" s="203">
        <v>51.79</v>
      </c>
      <c r="V26" s="203">
        <v>6.15</v>
      </c>
      <c r="W26" s="203">
        <v>9.91</v>
      </c>
      <c r="X26" s="203">
        <v>43.79</v>
      </c>
      <c r="Y26" s="203">
        <v>0</v>
      </c>
      <c r="Z26" s="203">
        <v>75.17</v>
      </c>
      <c r="AA26" s="203">
        <v>24.7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6.94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261.60000000000002</v>
      </c>
      <c r="M27" s="203">
        <v>25.82</v>
      </c>
      <c r="N27" s="203">
        <v>35.06</v>
      </c>
      <c r="O27" s="203">
        <v>0</v>
      </c>
      <c r="P27" s="203">
        <v>36.74</v>
      </c>
      <c r="Q27" s="203">
        <v>2.29</v>
      </c>
      <c r="R27" s="203">
        <v>6</v>
      </c>
      <c r="S27" s="203">
        <v>4</v>
      </c>
      <c r="T27" s="203">
        <v>0</v>
      </c>
      <c r="U27" s="203">
        <v>51.79</v>
      </c>
      <c r="V27" s="203">
        <v>5.57</v>
      </c>
      <c r="W27" s="203">
        <v>9.91</v>
      </c>
      <c r="X27" s="203">
        <v>43.79</v>
      </c>
      <c r="Y27" s="203">
        <v>0</v>
      </c>
      <c r="Z27" s="203">
        <v>73.16</v>
      </c>
      <c r="AA27" s="203">
        <v>24.7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6.94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4.88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259.29000000000002</v>
      </c>
      <c r="M28" s="203">
        <v>25.82</v>
      </c>
      <c r="N28" s="203">
        <v>35.06</v>
      </c>
      <c r="O28" s="203">
        <v>0</v>
      </c>
      <c r="P28" s="203">
        <v>36.74</v>
      </c>
      <c r="Q28" s="203">
        <v>2.29</v>
      </c>
      <c r="R28" s="203">
        <v>6</v>
      </c>
      <c r="S28" s="203">
        <v>4</v>
      </c>
      <c r="T28" s="203">
        <v>0</v>
      </c>
      <c r="U28" s="203">
        <v>51.79</v>
      </c>
      <c r="V28" s="203">
        <v>5.57</v>
      </c>
      <c r="W28" s="203">
        <v>9.91</v>
      </c>
      <c r="X28" s="203">
        <v>43.79</v>
      </c>
      <c r="Y28" s="203">
        <v>0</v>
      </c>
      <c r="Z28" s="203">
        <v>75.17</v>
      </c>
      <c r="AA28" s="203">
        <v>24.7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6.94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259.29000000000002</v>
      </c>
      <c r="M29" s="203">
        <v>25.82</v>
      </c>
      <c r="N29" s="203">
        <v>35.06</v>
      </c>
      <c r="O29" s="203">
        <v>0</v>
      </c>
      <c r="P29" s="203">
        <v>36.74</v>
      </c>
      <c r="Q29" s="203">
        <v>2.29</v>
      </c>
      <c r="R29" s="203">
        <v>6</v>
      </c>
      <c r="S29" s="203">
        <v>4</v>
      </c>
      <c r="T29" s="203">
        <v>0</v>
      </c>
      <c r="U29" s="203">
        <v>51.79</v>
      </c>
      <c r="V29" s="203">
        <v>5.57</v>
      </c>
      <c r="W29" s="203">
        <v>9.91</v>
      </c>
      <c r="X29" s="203">
        <v>43.79</v>
      </c>
      <c r="Y29" s="203">
        <v>0</v>
      </c>
      <c r="Z29" s="203">
        <v>75.17</v>
      </c>
      <c r="AA29" s="203">
        <v>24.7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6.94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15.85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259.29000000000002</v>
      </c>
      <c r="M30" s="203">
        <v>25.82</v>
      </c>
      <c r="N30" s="203">
        <v>35.06</v>
      </c>
      <c r="O30" s="203">
        <v>0</v>
      </c>
      <c r="P30" s="203">
        <v>36.74</v>
      </c>
      <c r="Q30" s="203">
        <v>2.29</v>
      </c>
      <c r="R30" s="203">
        <v>6</v>
      </c>
      <c r="S30" s="203">
        <v>4</v>
      </c>
      <c r="T30" s="203">
        <v>0</v>
      </c>
      <c r="U30" s="203">
        <v>51.79</v>
      </c>
      <c r="V30" s="203">
        <v>5.57</v>
      </c>
      <c r="W30" s="203">
        <v>9.91</v>
      </c>
      <c r="X30" s="203">
        <v>43.79</v>
      </c>
      <c r="Y30" s="203">
        <v>0</v>
      </c>
      <c r="Z30" s="203">
        <v>75.17</v>
      </c>
      <c r="AA30" s="203">
        <v>24.7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6.94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259.29000000000002</v>
      </c>
      <c r="M31" s="203">
        <v>25.82</v>
      </c>
      <c r="N31" s="203">
        <v>35.06</v>
      </c>
      <c r="O31" s="203">
        <v>0</v>
      </c>
      <c r="P31" s="203">
        <v>36.74</v>
      </c>
      <c r="Q31" s="203">
        <v>2.29</v>
      </c>
      <c r="R31" s="203">
        <v>6</v>
      </c>
      <c r="S31" s="203">
        <v>4</v>
      </c>
      <c r="T31" s="203">
        <v>0</v>
      </c>
      <c r="U31" s="203">
        <v>51.79</v>
      </c>
      <c r="V31" s="203">
        <v>5.57</v>
      </c>
      <c r="W31" s="203">
        <v>9.91</v>
      </c>
      <c r="X31" s="203">
        <v>43.79</v>
      </c>
      <c r="Y31" s="203">
        <v>0</v>
      </c>
      <c r="Z31" s="203">
        <v>75.17</v>
      </c>
      <c r="AA31" s="203">
        <v>24.7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6.94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259.29000000000002</v>
      </c>
      <c r="M32" s="203">
        <v>25.82</v>
      </c>
      <c r="N32" s="203">
        <v>35.06</v>
      </c>
      <c r="O32" s="203">
        <v>0</v>
      </c>
      <c r="P32" s="203">
        <v>36.74</v>
      </c>
      <c r="Q32" s="203">
        <v>2.29</v>
      </c>
      <c r="R32" s="203">
        <v>6</v>
      </c>
      <c r="S32" s="203">
        <v>4</v>
      </c>
      <c r="T32" s="203">
        <v>0</v>
      </c>
      <c r="U32" s="203">
        <v>51.79</v>
      </c>
      <c r="V32" s="203">
        <v>5.57</v>
      </c>
      <c r="W32" s="203">
        <v>9.91</v>
      </c>
      <c r="X32" s="203">
        <v>43.79</v>
      </c>
      <c r="Y32" s="203">
        <v>0</v>
      </c>
      <c r="Z32" s="203">
        <v>75.17</v>
      </c>
      <c r="AA32" s="203">
        <v>24.7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6.94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261.16000000000003</v>
      </c>
      <c r="M33" s="203">
        <v>25.82</v>
      </c>
      <c r="N33" s="203">
        <v>35.06</v>
      </c>
      <c r="O33" s="203">
        <v>0</v>
      </c>
      <c r="P33" s="203">
        <v>36.74</v>
      </c>
      <c r="Q33" s="203">
        <v>2.2799999999999998</v>
      </c>
      <c r="R33" s="203">
        <v>6</v>
      </c>
      <c r="S33" s="203">
        <v>4</v>
      </c>
      <c r="T33" s="203">
        <v>0</v>
      </c>
      <c r="U33" s="203">
        <v>51.79</v>
      </c>
      <c r="V33" s="203">
        <v>5.57</v>
      </c>
      <c r="W33" s="203">
        <v>9.91</v>
      </c>
      <c r="X33" s="203">
        <v>43.79</v>
      </c>
      <c r="Y33" s="203">
        <v>0</v>
      </c>
      <c r="Z33" s="203">
        <v>77.69</v>
      </c>
      <c r="AA33" s="203">
        <v>24.7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6.94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1.56</v>
      </c>
      <c r="L34" s="203">
        <v>261.16000000000003</v>
      </c>
      <c r="M34" s="203">
        <v>25.82</v>
      </c>
      <c r="N34" s="203">
        <v>35.06</v>
      </c>
      <c r="O34" s="203">
        <v>0</v>
      </c>
      <c r="P34" s="203">
        <v>36.74</v>
      </c>
      <c r="Q34" s="203">
        <v>2.2799999999999998</v>
      </c>
      <c r="R34" s="203">
        <v>6</v>
      </c>
      <c r="S34" s="203">
        <v>4</v>
      </c>
      <c r="T34" s="203">
        <v>0</v>
      </c>
      <c r="U34" s="203">
        <v>51.79</v>
      </c>
      <c r="V34" s="203">
        <v>2</v>
      </c>
      <c r="W34" s="203">
        <v>4.84</v>
      </c>
      <c r="X34" s="203">
        <v>24.19</v>
      </c>
      <c r="Y34" s="203">
        <v>0</v>
      </c>
      <c r="Z34" s="203">
        <v>38.700000000000003</v>
      </c>
      <c r="AA34" s="203">
        <v>6.77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6.94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1.55</v>
      </c>
      <c r="L35" s="203">
        <v>259.29000000000002</v>
      </c>
      <c r="M35" s="203">
        <v>25.82</v>
      </c>
      <c r="N35" s="203">
        <v>35.06</v>
      </c>
      <c r="O35" s="203">
        <v>0</v>
      </c>
      <c r="P35" s="203">
        <v>36.74</v>
      </c>
      <c r="Q35" s="203">
        <v>3.28</v>
      </c>
      <c r="R35" s="203">
        <v>6</v>
      </c>
      <c r="S35" s="203">
        <v>4</v>
      </c>
      <c r="T35" s="203">
        <v>0</v>
      </c>
      <c r="U35" s="203">
        <v>51.79</v>
      </c>
      <c r="V35" s="203">
        <v>1.94</v>
      </c>
      <c r="W35" s="203">
        <v>4.84</v>
      </c>
      <c r="X35" s="203">
        <v>24.19</v>
      </c>
      <c r="Y35" s="203">
        <v>0</v>
      </c>
      <c r="Z35" s="203">
        <v>38.700000000000003</v>
      </c>
      <c r="AA35" s="203">
        <v>6.77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6.56</v>
      </c>
      <c r="AJ35" s="203">
        <v>0</v>
      </c>
      <c r="AK35" s="203">
        <v>53.78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1.55</v>
      </c>
      <c r="L36" s="203">
        <v>259.29000000000002</v>
      </c>
      <c r="M36" s="203">
        <v>25.82</v>
      </c>
      <c r="N36" s="203">
        <v>35.06</v>
      </c>
      <c r="O36" s="203">
        <v>0</v>
      </c>
      <c r="P36" s="203">
        <v>36.74</v>
      </c>
      <c r="Q36" s="203">
        <v>3.28</v>
      </c>
      <c r="R36" s="203">
        <v>6</v>
      </c>
      <c r="S36" s="203">
        <v>4</v>
      </c>
      <c r="T36" s="203">
        <v>0</v>
      </c>
      <c r="U36" s="203">
        <v>51.79</v>
      </c>
      <c r="V36" s="203">
        <v>1.94</v>
      </c>
      <c r="W36" s="203">
        <v>4.84</v>
      </c>
      <c r="X36" s="203">
        <v>24.19</v>
      </c>
      <c r="Y36" s="203">
        <v>0</v>
      </c>
      <c r="Z36" s="203">
        <v>38.700000000000003</v>
      </c>
      <c r="AA36" s="203">
        <v>6.77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6.56</v>
      </c>
      <c r="AJ36" s="203">
        <v>0</v>
      </c>
      <c r="AK36" s="203">
        <v>53.78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1.56</v>
      </c>
      <c r="L37" s="203">
        <v>259.29000000000002</v>
      </c>
      <c r="M37" s="203">
        <v>25.82</v>
      </c>
      <c r="N37" s="203">
        <v>35.06</v>
      </c>
      <c r="O37" s="203">
        <v>0</v>
      </c>
      <c r="P37" s="203">
        <v>36.74</v>
      </c>
      <c r="Q37" s="203">
        <v>3.28</v>
      </c>
      <c r="R37" s="203">
        <v>6</v>
      </c>
      <c r="S37" s="203">
        <v>4</v>
      </c>
      <c r="T37" s="203">
        <v>0</v>
      </c>
      <c r="U37" s="203">
        <v>51.79</v>
      </c>
      <c r="V37" s="203">
        <v>1.94</v>
      </c>
      <c r="W37" s="203">
        <v>4.84</v>
      </c>
      <c r="X37" s="203">
        <v>24.19</v>
      </c>
      <c r="Y37" s="203">
        <v>0</v>
      </c>
      <c r="Z37" s="203">
        <v>38.700000000000003</v>
      </c>
      <c r="AA37" s="203">
        <v>6.77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6.56</v>
      </c>
      <c r="AJ37" s="203">
        <v>0</v>
      </c>
      <c r="AK37" s="203">
        <v>53.78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1.56</v>
      </c>
      <c r="L38" s="203">
        <v>259.29000000000002</v>
      </c>
      <c r="M38" s="203">
        <v>25.82</v>
      </c>
      <c r="N38" s="203">
        <v>35.06</v>
      </c>
      <c r="O38" s="203">
        <v>0</v>
      </c>
      <c r="P38" s="203">
        <v>36.74</v>
      </c>
      <c r="Q38" s="203">
        <v>3.28</v>
      </c>
      <c r="R38" s="203">
        <v>6</v>
      </c>
      <c r="S38" s="203">
        <v>4</v>
      </c>
      <c r="T38" s="203">
        <v>0</v>
      </c>
      <c r="U38" s="203">
        <v>51.79</v>
      </c>
      <c r="V38" s="203">
        <v>1.94</v>
      </c>
      <c r="W38" s="203">
        <v>4.84</v>
      </c>
      <c r="X38" s="203">
        <v>24.19</v>
      </c>
      <c r="Y38" s="203">
        <v>0</v>
      </c>
      <c r="Z38" s="203">
        <v>38.700000000000003</v>
      </c>
      <c r="AA38" s="203">
        <v>6.77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6.75</v>
      </c>
      <c r="AJ38" s="203">
        <v>0</v>
      </c>
      <c r="AK38" s="203">
        <v>53.78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1.56</v>
      </c>
      <c r="L39" s="203">
        <v>259.29000000000002</v>
      </c>
      <c r="M39" s="203">
        <v>25.82</v>
      </c>
      <c r="N39" s="203">
        <v>35.06</v>
      </c>
      <c r="O39" s="203">
        <v>0</v>
      </c>
      <c r="P39" s="203">
        <v>36.74</v>
      </c>
      <c r="Q39" s="203">
        <v>3.28</v>
      </c>
      <c r="R39" s="203">
        <v>6</v>
      </c>
      <c r="S39" s="203">
        <v>4</v>
      </c>
      <c r="T39" s="203">
        <v>0</v>
      </c>
      <c r="U39" s="203">
        <v>51.79</v>
      </c>
      <c r="V39" s="203">
        <v>1.94</v>
      </c>
      <c r="W39" s="203">
        <v>4.84</v>
      </c>
      <c r="X39" s="203">
        <v>24.19</v>
      </c>
      <c r="Y39" s="203">
        <v>0</v>
      </c>
      <c r="Z39" s="203">
        <v>38.700000000000003</v>
      </c>
      <c r="AA39" s="203">
        <v>6.77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6.75</v>
      </c>
      <c r="AJ39" s="203">
        <v>0</v>
      </c>
      <c r="AK39" s="203">
        <v>53.78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1.56</v>
      </c>
      <c r="L40" s="203">
        <v>259.29000000000002</v>
      </c>
      <c r="M40" s="203">
        <v>25.82</v>
      </c>
      <c r="N40" s="203">
        <v>35.06</v>
      </c>
      <c r="O40" s="203">
        <v>0</v>
      </c>
      <c r="P40" s="203">
        <v>36.74</v>
      </c>
      <c r="Q40" s="203">
        <v>3.28</v>
      </c>
      <c r="R40" s="203">
        <v>6</v>
      </c>
      <c r="S40" s="203">
        <v>4</v>
      </c>
      <c r="T40" s="203">
        <v>0</v>
      </c>
      <c r="U40" s="203">
        <v>51.79</v>
      </c>
      <c r="V40" s="203">
        <v>1.94</v>
      </c>
      <c r="W40" s="203">
        <v>4.84</v>
      </c>
      <c r="X40" s="203">
        <v>24.19</v>
      </c>
      <c r="Y40" s="203">
        <v>0</v>
      </c>
      <c r="Z40" s="203">
        <v>38.700000000000003</v>
      </c>
      <c r="AA40" s="203">
        <v>6.77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6.75</v>
      </c>
      <c r="AJ40" s="203">
        <v>0</v>
      </c>
      <c r="AK40" s="203">
        <v>53.78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1.56</v>
      </c>
      <c r="L41" s="203">
        <v>259.62</v>
      </c>
      <c r="M41" s="203">
        <v>25.82</v>
      </c>
      <c r="N41" s="203">
        <v>35.06</v>
      </c>
      <c r="O41" s="203">
        <v>0</v>
      </c>
      <c r="P41" s="203">
        <v>36.74</v>
      </c>
      <c r="Q41" s="203">
        <v>3.28</v>
      </c>
      <c r="R41" s="203">
        <v>6</v>
      </c>
      <c r="S41" s="203">
        <v>4</v>
      </c>
      <c r="T41" s="203">
        <v>0</v>
      </c>
      <c r="U41" s="203">
        <v>51.79</v>
      </c>
      <c r="V41" s="203">
        <v>1.94</v>
      </c>
      <c r="W41" s="203">
        <v>4.84</v>
      </c>
      <c r="X41" s="203">
        <v>24.19</v>
      </c>
      <c r="Y41" s="203">
        <v>0</v>
      </c>
      <c r="Z41" s="203">
        <v>39.299999999999997</v>
      </c>
      <c r="AA41" s="203">
        <v>6.9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6.75</v>
      </c>
      <c r="AJ41" s="203">
        <v>0</v>
      </c>
      <c r="AK41" s="203">
        <v>53.78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1.56</v>
      </c>
      <c r="L42" s="203">
        <v>259.29000000000002</v>
      </c>
      <c r="M42" s="203">
        <v>25.82</v>
      </c>
      <c r="N42" s="203">
        <v>35.06</v>
      </c>
      <c r="O42" s="203">
        <v>0</v>
      </c>
      <c r="P42" s="203">
        <v>36.74</v>
      </c>
      <c r="Q42" s="203">
        <v>3.28</v>
      </c>
      <c r="R42" s="203">
        <v>6</v>
      </c>
      <c r="S42" s="203">
        <v>4</v>
      </c>
      <c r="T42" s="203">
        <v>0</v>
      </c>
      <c r="U42" s="203">
        <v>51.79</v>
      </c>
      <c r="V42" s="203">
        <v>1.94</v>
      </c>
      <c r="W42" s="203">
        <v>4.84</v>
      </c>
      <c r="X42" s="203">
        <v>24.19</v>
      </c>
      <c r="Y42" s="203">
        <v>0</v>
      </c>
      <c r="Z42" s="203">
        <v>39.299999999999997</v>
      </c>
      <c r="AA42" s="203">
        <v>6.9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6.75</v>
      </c>
      <c r="AJ42" s="203">
        <v>0</v>
      </c>
      <c r="AK42" s="203">
        <v>53.78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1.56</v>
      </c>
      <c r="L43" s="203">
        <v>264.52999999999997</v>
      </c>
      <c r="M43" s="203">
        <v>25.82</v>
      </c>
      <c r="N43" s="203">
        <v>35.06</v>
      </c>
      <c r="O43" s="203">
        <v>0</v>
      </c>
      <c r="P43" s="203">
        <v>35.619999999999997</v>
      </c>
      <c r="Q43" s="203">
        <v>3.29</v>
      </c>
      <c r="R43" s="203">
        <v>6</v>
      </c>
      <c r="S43" s="203">
        <v>4</v>
      </c>
      <c r="T43" s="203">
        <v>0</v>
      </c>
      <c r="U43" s="203">
        <v>51.79</v>
      </c>
      <c r="V43" s="203">
        <v>1.94</v>
      </c>
      <c r="W43" s="203">
        <v>4.84</v>
      </c>
      <c r="X43" s="203">
        <v>24.19</v>
      </c>
      <c r="Y43" s="203">
        <v>0</v>
      </c>
      <c r="Z43" s="203">
        <v>38.700000000000003</v>
      </c>
      <c r="AA43" s="203">
        <v>6.77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6.56</v>
      </c>
      <c r="AJ43" s="203">
        <v>0</v>
      </c>
      <c r="AK43" s="203">
        <v>53.78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1.56</v>
      </c>
      <c r="L44" s="203">
        <v>264.52999999999997</v>
      </c>
      <c r="M44" s="203">
        <v>25.82</v>
      </c>
      <c r="N44" s="203">
        <v>35.06</v>
      </c>
      <c r="O44" s="203">
        <v>0</v>
      </c>
      <c r="P44" s="203">
        <v>35.619999999999997</v>
      </c>
      <c r="Q44" s="203">
        <v>3.29</v>
      </c>
      <c r="R44" s="203">
        <v>6</v>
      </c>
      <c r="S44" s="203">
        <v>4</v>
      </c>
      <c r="T44" s="203">
        <v>0</v>
      </c>
      <c r="U44" s="203">
        <v>51.79</v>
      </c>
      <c r="V44" s="203">
        <v>1.94</v>
      </c>
      <c r="W44" s="203">
        <v>4.84</v>
      </c>
      <c r="X44" s="203">
        <v>24.19</v>
      </c>
      <c r="Y44" s="203">
        <v>0</v>
      </c>
      <c r="Z44" s="203">
        <v>38.700000000000003</v>
      </c>
      <c r="AA44" s="203">
        <v>6.77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6.56</v>
      </c>
      <c r="AJ44" s="203">
        <v>0</v>
      </c>
      <c r="AK44" s="203">
        <v>53.78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1.56</v>
      </c>
      <c r="L45" s="203">
        <v>264.52999999999997</v>
      </c>
      <c r="M45" s="203">
        <v>25.82</v>
      </c>
      <c r="N45" s="203">
        <v>35.06</v>
      </c>
      <c r="O45" s="203">
        <v>0</v>
      </c>
      <c r="P45" s="203">
        <v>35.619999999999997</v>
      </c>
      <c r="Q45" s="203">
        <v>3.29</v>
      </c>
      <c r="R45" s="203">
        <v>6</v>
      </c>
      <c r="S45" s="203">
        <v>4</v>
      </c>
      <c r="T45" s="203">
        <v>0</v>
      </c>
      <c r="U45" s="203">
        <v>51.79</v>
      </c>
      <c r="V45" s="203">
        <v>1.94</v>
      </c>
      <c r="W45" s="203">
        <v>4.84</v>
      </c>
      <c r="X45" s="203">
        <v>24.19</v>
      </c>
      <c r="Y45" s="203">
        <v>0</v>
      </c>
      <c r="Z45" s="203">
        <v>38.700000000000003</v>
      </c>
      <c r="AA45" s="203">
        <v>6.77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6.56</v>
      </c>
      <c r="AJ45" s="203">
        <v>0</v>
      </c>
      <c r="AK45" s="203">
        <v>53.78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1.56</v>
      </c>
      <c r="L46" s="203">
        <v>264.52999999999997</v>
      </c>
      <c r="M46" s="203">
        <v>25.82</v>
      </c>
      <c r="N46" s="203">
        <v>35.06</v>
      </c>
      <c r="O46" s="203">
        <v>0</v>
      </c>
      <c r="P46" s="203">
        <v>35.619999999999997</v>
      </c>
      <c r="Q46" s="203">
        <v>3.29</v>
      </c>
      <c r="R46" s="203">
        <v>6</v>
      </c>
      <c r="S46" s="203">
        <v>4</v>
      </c>
      <c r="T46" s="203">
        <v>0</v>
      </c>
      <c r="U46" s="203">
        <v>51.79</v>
      </c>
      <c r="V46" s="203">
        <v>1.94</v>
      </c>
      <c r="W46" s="203">
        <v>4.84</v>
      </c>
      <c r="X46" s="203">
        <v>24.19</v>
      </c>
      <c r="Y46" s="203">
        <v>0</v>
      </c>
      <c r="Z46" s="203">
        <v>38.700000000000003</v>
      </c>
      <c r="AA46" s="203">
        <v>6.77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6.56</v>
      </c>
      <c r="AJ46" s="203">
        <v>0</v>
      </c>
      <c r="AK46" s="203">
        <v>53.78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262.02</v>
      </c>
      <c r="M47" s="203">
        <v>25.82</v>
      </c>
      <c r="N47" s="203">
        <v>35.06</v>
      </c>
      <c r="O47" s="203">
        <v>0</v>
      </c>
      <c r="P47" s="203">
        <v>36.74</v>
      </c>
      <c r="Q47" s="203">
        <v>1.94</v>
      </c>
      <c r="R47" s="203">
        <v>6</v>
      </c>
      <c r="S47" s="203">
        <v>3.87</v>
      </c>
      <c r="T47" s="203">
        <v>0</v>
      </c>
      <c r="U47" s="203">
        <v>51.79</v>
      </c>
      <c r="V47" s="203">
        <v>1.93</v>
      </c>
      <c r="W47" s="203">
        <v>4.84</v>
      </c>
      <c r="X47" s="203">
        <v>24.19</v>
      </c>
      <c r="Y47" s="203">
        <v>0</v>
      </c>
      <c r="Z47" s="203">
        <v>37.58</v>
      </c>
      <c r="AA47" s="203">
        <v>6.77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6.09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262.02</v>
      </c>
      <c r="M48" s="203">
        <v>25.82</v>
      </c>
      <c r="N48" s="203">
        <v>35.06</v>
      </c>
      <c r="O48" s="203">
        <v>0</v>
      </c>
      <c r="P48" s="203">
        <v>36.74</v>
      </c>
      <c r="Q48" s="203">
        <v>1.94</v>
      </c>
      <c r="R48" s="203">
        <v>6</v>
      </c>
      <c r="S48" s="203">
        <v>3.87</v>
      </c>
      <c r="T48" s="203">
        <v>0</v>
      </c>
      <c r="U48" s="203">
        <v>51.79</v>
      </c>
      <c r="V48" s="203">
        <v>1.93</v>
      </c>
      <c r="W48" s="203">
        <v>4.84</v>
      </c>
      <c r="X48" s="203">
        <v>24.19</v>
      </c>
      <c r="Y48" s="203">
        <v>0</v>
      </c>
      <c r="Z48" s="203">
        <v>37.58</v>
      </c>
      <c r="AA48" s="203">
        <v>6.77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6.09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259.29000000000002</v>
      </c>
      <c r="M49" s="203">
        <v>25.82</v>
      </c>
      <c r="N49" s="203">
        <v>35.06</v>
      </c>
      <c r="O49" s="203">
        <v>0</v>
      </c>
      <c r="P49" s="203">
        <v>36.74</v>
      </c>
      <c r="Q49" s="203">
        <v>1.94</v>
      </c>
      <c r="R49" s="203">
        <v>6</v>
      </c>
      <c r="S49" s="203">
        <v>3.87</v>
      </c>
      <c r="T49" s="203">
        <v>0</v>
      </c>
      <c r="U49" s="203">
        <v>51.79</v>
      </c>
      <c r="V49" s="203">
        <v>1.93</v>
      </c>
      <c r="W49" s="203">
        <v>4.84</v>
      </c>
      <c r="X49" s="203">
        <v>24.19</v>
      </c>
      <c r="Y49" s="203">
        <v>0</v>
      </c>
      <c r="Z49" s="203">
        <v>37.58</v>
      </c>
      <c r="AA49" s="203">
        <v>6.77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6.06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259.29000000000002</v>
      </c>
      <c r="M50" s="203">
        <v>25.82</v>
      </c>
      <c r="N50" s="203">
        <v>35.06</v>
      </c>
      <c r="O50" s="203">
        <v>0</v>
      </c>
      <c r="P50" s="203">
        <v>36.74</v>
      </c>
      <c r="Q50" s="203">
        <v>1.94</v>
      </c>
      <c r="R50" s="203">
        <v>6</v>
      </c>
      <c r="S50" s="203">
        <v>3.87</v>
      </c>
      <c r="T50" s="203">
        <v>0</v>
      </c>
      <c r="U50" s="203">
        <v>51.79</v>
      </c>
      <c r="V50" s="203">
        <v>1.93</v>
      </c>
      <c r="W50" s="203">
        <v>4.84</v>
      </c>
      <c r="X50" s="203">
        <v>24.19</v>
      </c>
      <c r="Y50" s="203">
        <v>0</v>
      </c>
      <c r="Z50" s="203">
        <v>37.58</v>
      </c>
      <c r="AA50" s="203">
        <v>6.77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6.09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259.29000000000002</v>
      </c>
      <c r="M51" s="203">
        <v>25.82</v>
      </c>
      <c r="N51" s="203">
        <v>35.06</v>
      </c>
      <c r="O51" s="203">
        <v>0</v>
      </c>
      <c r="P51" s="203">
        <v>36.74</v>
      </c>
      <c r="Q51" s="203">
        <v>1.94</v>
      </c>
      <c r="R51" s="203">
        <v>6.16</v>
      </c>
      <c r="S51" s="203">
        <v>3.87</v>
      </c>
      <c r="T51" s="203">
        <v>0</v>
      </c>
      <c r="U51" s="203">
        <v>51.79</v>
      </c>
      <c r="V51" s="203">
        <v>1.93</v>
      </c>
      <c r="W51" s="203">
        <v>4.84</v>
      </c>
      <c r="X51" s="203">
        <v>24.19</v>
      </c>
      <c r="Y51" s="203">
        <v>0</v>
      </c>
      <c r="Z51" s="203">
        <v>37.58</v>
      </c>
      <c r="AA51" s="203">
        <v>6.77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259.29000000000002</v>
      </c>
      <c r="M52" s="203">
        <v>25.82</v>
      </c>
      <c r="N52" s="203">
        <v>35.06</v>
      </c>
      <c r="O52" s="203">
        <v>0</v>
      </c>
      <c r="P52" s="203">
        <v>36.74</v>
      </c>
      <c r="Q52" s="203">
        <v>1.94</v>
      </c>
      <c r="R52" s="203">
        <v>6.16</v>
      </c>
      <c r="S52" s="203">
        <v>3.87</v>
      </c>
      <c r="T52" s="203">
        <v>0</v>
      </c>
      <c r="U52" s="203">
        <v>51.79</v>
      </c>
      <c r="V52" s="203">
        <v>1.93</v>
      </c>
      <c r="W52" s="203">
        <v>4.84</v>
      </c>
      <c r="X52" s="203">
        <v>24.19</v>
      </c>
      <c r="Y52" s="203">
        <v>0</v>
      </c>
      <c r="Z52" s="203">
        <v>37.58</v>
      </c>
      <c r="AA52" s="203">
        <v>6.77</v>
      </c>
      <c r="AB52" s="203">
        <v>0</v>
      </c>
      <c r="AC52" s="203">
        <v>8.5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3.75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261.60000000000002</v>
      </c>
      <c r="M53" s="203">
        <v>25.82</v>
      </c>
      <c r="N53" s="203">
        <v>35.06</v>
      </c>
      <c r="O53" s="203">
        <v>0</v>
      </c>
      <c r="P53" s="203">
        <v>36.74</v>
      </c>
      <c r="Q53" s="203">
        <v>1.94</v>
      </c>
      <c r="R53" s="203">
        <v>6.3</v>
      </c>
      <c r="S53" s="203">
        <v>3.87</v>
      </c>
      <c r="T53" s="203">
        <v>0</v>
      </c>
      <c r="U53" s="203">
        <v>51.79</v>
      </c>
      <c r="V53" s="203">
        <v>1.93</v>
      </c>
      <c r="W53" s="203">
        <v>4.84</v>
      </c>
      <c r="X53" s="203">
        <v>24.19</v>
      </c>
      <c r="Y53" s="203">
        <v>0</v>
      </c>
      <c r="Z53" s="203">
        <v>37.58</v>
      </c>
      <c r="AA53" s="203">
        <v>6.77</v>
      </c>
      <c r="AB53" s="203">
        <v>0</v>
      </c>
      <c r="AC53" s="203">
        <v>8.5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3.75</v>
      </c>
      <c r="AJ53" s="203">
        <v>0</v>
      </c>
      <c r="AK53" s="203">
        <v>50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261.60000000000002</v>
      </c>
      <c r="M54" s="203">
        <v>25.82</v>
      </c>
      <c r="N54" s="203">
        <v>35.06</v>
      </c>
      <c r="O54" s="203">
        <v>0</v>
      </c>
      <c r="P54" s="203">
        <v>36.74</v>
      </c>
      <c r="Q54" s="203">
        <v>1.94</v>
      </c>
      <c r="R54" s="203">
        <v>6.3</v>
      </c>
      <c r="S54" s="203">
        <v>3.87</v>
      </c>
      <c r="T54" s="203">
        <v>0</v>
      </c>
      <c r="U54" s="203">
        <v>51.79</v>
      </c>
      <c r="V54" s="203">
        <v>1.93</v>
      </c>
      <c r="W54" s="203">
        <v>4.84</v>
      </c>
      <c r="X54" s="203">
        <v>24.19</v>
      </c>
      <c r="Y54" s="203">
        <v>0</v>
      </c>
      <c r="Z54" s="203">
        <v>37.58</v>
      </c>
      <c r="AA54" s="203">
        <v>6.77</v>
      </c>
      <c r="AB54" s="203">
        <v>0</v>
      </c>
      <c r="AC54" s="203">
        <v>8.5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3.75</v>
      </c>
      <c r="AJ54" s="203">
        <v>0</v>
      </c>
      <c r="AK54" s="203">
        <v>50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1.56</v>
      </c>
      <c r="L55" s="203">
        <v>261.60000000000002</v>
      </c>
      <c r="M55" s="203">
        <v>25.82</v>
      </c>
      <c r="N55" s="203">
        <v>35.06</v>
      </c>
      <c r="O55" s="203">
        <v>0</v>
      </c>
      <c r="P55" s="203">
        <v>36.74</v>
      </c>
      <c r="Q55" s="203">
        <v>3.36</v>
      </c>
      <c r="R55" s="203">
        <v>6.6</v>
      </c>
      <c r="S55" s="203">
        <v>4.07</v>
      </c>
      <c r="T55" s="203">
        <v>0</v>
      </c>
      <c r="U55" s="203">
        <v>51.79</v>
      </c>
      <c r="V55" s="203">
        <v>1.93</v>
      </c>
      <c r="W55" s="203">
        <v>4.84</v>
      </c>
      <c r="X55" s="203">
        <v>24.19</v>
      </c>
      <c r="Y55" s="203">
        <v>0</v>
      </c>
      <c r="Z55" s="203">
        <v>37.58</v>
      </c>
      <c r="AA55" s="203">
        <v>6.77</v>
      </c>
      <c r="AB55" s="203">
        <v>0</v>
      </c>
      <c r="AC55" s="203">
        <v>11.66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5.14</v>
      </c>
      <c r="AJ55" s="203">
        <v>0</v>
      </c>
      <c r="AK55" s="203">
        <v>56.29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1.56</v>
      </c>
      <c r="L56" s="203">
        <v>261.60000000000002</v>
      </c>
      <c r="M56" s="203">
        <v>25.82</v>
      </c>
      <c r="N56" s="203">
        <v>35.06</v>
      </c>
      <c r="O56" s="203">
        <v>0</v>
      </c>
      <c r="P56" s="203">
        <v>36.74</v>
      </c>
      <c r="Q56" s="203">
        <v>1.94</v>
      </c>
      <c r="R56" s="203">
        <v>5.8</v>
      </c>
      <c r="S56" s="203">
        <v>3.87</v>
      </c>
      <c r="T56" s="203">
        <v>0</v>
      </c>
      <c r="U56" s="203">
        <v>51.79</v>
      </c>
      <c r="V56" s="203">
        <v>1.93</v>
      </c>
      <c r="W56" s="203">
        <v>4.84</v>
      </c>
      <c r="X56" s="203">
        <v>24.19</v>
      </c>
      <c r="Y56" s="203">
        <v>0</v>
      </c>
      <c r="Z56" s="203">
        <v>37.58</v>
      </c>
      <c r="AA56" s="203">
        <v>6.77</v>
      </c>
      <c r="AB56" s="203">
        <v>0</v>
      </c>
      <c r="AC56" s="203">
        <v>11.66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5.45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261.60000000000002</v>
      </c>
      <c r="M57" s="203">
        <v>25.82</v>
      </c>
      <c r="N57" s="203">
        <v>35.06</v>
      </c>
      <c r="O57" s="203">
        <v>0</v>
      </c>
      <c r="P57" s="203">
        <v>36.74</v>
      </c>
      <c r="Q57" s="203">
        <v>1.94</v>
      </c>
      <c r="R57" s="203">
        <v>5.8</v>
      </c>
      <c r="S57" s="203">
        <v>3.87</v>
      </c>
      <c r="T57" s="203">
        <v>0</v>
      </c>
      <c r="U57" s="203">
        <v>51.79</v>
      </c>
      <c r="V57" s="203">
        <v>1.93</v>
      </c>
      <c r="W57" s="203">
        <v>4.84</v>
      </c>
      <c r="X57" s="203">
        <v>24.19</v>
      </c>
      <c r="Y57" s="203">
        <v>0</v>
      </c>
      <c r="Z57" s="203">
        <v>37.58</v>
      </c>
      <c r="AA57" s="203">
        <v>6.77</v>
      </c>
      <c r="AB57" s="203">
        <v>0</v>
      </c>
      <c r="AC57" s="203">
        <v>11.66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5.45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261.60000000000002</v>
      </c>
      <c r="M58" s="203">
        <v>25.82</v>
      </c>
      <c r="N58" s="203">
        <v>35.06</v>
      </c>
      <c r="O58" s="203">
        <v>0</v>
      </c>
      <c r="P58" s="203">
        <v>36.74</v>
      </c>
      <c r="Q58" s="203">
        <v>1.94</v>
      </c>
      <c r="R58" s="203">
        <v>5.8</v>
      </c>
      <c r="S58" s="203">
        <v>3.87</v>
      </c>
      <c r="T58" s="203">
        <v>0</v>
      </c>
      <c r="U58" s="203">
        <v>51.79</v>
      </c>
      <c r="V58" s="203">
        <v>1.93</v>
      </c>
      <c r="W58" s="203">
        <v>4.84</v>
      </c>
      <c r="X58" s="203">
        <v>24.19</v>
      </c>
      <c r="Y58" s="203">
        <v>0</v>
      </c>
      <c r="Z58" s="203">
        <v>37.58</v>
      </c>
      <c r="AA58" s="203">
        <v>6.77</v>
      </c>
      <c r="AB58" s="203">
        <v>0</v>
      </c>
      <c r="AC58" s="203">
        <v>11.66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5.45</v>
      </c>
      <c r="AJ58" s="203">
        <v>0</v>
      </c>
      <c r="AK58" s="203">
        <v>50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261.60000000000002</v>
      </c>
      <c r="M59" s="203">
        <v>25.82</v>
      </c>
      <c r="N59" s="203">
        <v>35.06</v>
      </c>
      <c r="O59" s="203">
        <v>0</v>
      </c>
      <c r="P59" s="203">
        <v>36.74</v>
      </c>
      <c r="Q59" s="203">
        <v>1.94</v>
      </c>
      <c r="R59" s="203">
        <v>5.8</v>
      </c>
      <c r="S59" s="203">
        <v>3.87</v>
      </c>
      <c r="T59" s="203">
        <v>0</v>
      </c>
      <c r="U59" s="203">
        <v>51.79</v>
      </c>
      <c r="V59" s="203">
        <v>1.93</v>
      </c>
      <c r="W59" s="203">
        <v>4.84</v>
      </c>
      <c r="X59" s="203">
        <v>24.19</v>
      </c>
      <c r="Y59" s="203">
        <v>0</v>
      </c>
      <c r="Z59" s="203">
        <v>37.58</v>
      </c>
      <c r="AA59" s="203">
        <v>6.77</v>
      </c>
      <c r="AB59" s="203">
        <v>0</v>
      </c>
      <c r="AC59" s="203">
        <v>11.66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5.45</v>
      </c>
      <c r="AJ59" s="203">
        <v>0</v>
      </c>
      <c r="AK59" s="203">
        <v>50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261.60000000000002</v>
      </c>
      <c r="M60" s="203">
        <v>25.82</v>
      </c>
      <c r="N60" s="203">
        <v>35.06</v>
      </c>
      <c r="O60" s="203">
        <v>0</v>
      </c>
      <c r="P60" s="203">
        <v>36.74</v>
      </c>
      <c r="Q60" s="203">
        <v>1.94</v>
      </c>
      <c r="R60" s="203">
        <v>5.8</v>
      </c>
      <c r="S60" s="203">
        <v>3.87</v>
      </c>
      <c r="T60" s="203">
        <v>0</v>
      </c>
      <c r="U60" s="203">
        <v>51.79</v>
      </c>
      <c r="V60" s="203">
        <v>1.93</v>
      </c>
      <c r="W60" s="203">
        <v>4.84</v>
      </c>
      <c r="X60" s="203">
        <v>24.19</v>
      </c>
      <c r="Y60" s="203">
        <v>0</v>
      </c>
      <c r="Z60" s="203">
        <v>37.58</v>
      </c>
      <c r="AA60" s="203">
        <v>6.77</v>
      </c>
      <c r="AB60" s="203">
        <v>0</v>
      </c>
      <c r="AC60" s="203">
        <v>11.66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5.45</v>
      </c>
      <c r="AJ60" s="203">
        <v>0</v>
      </c>
      <c r="AK60" s="203">
        <v>50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259.29000000000002</v>
      </c>
      <c r="M61" s="203">
        <v>25.82</v>
      </c>
      <c r="N61" s="203">
        <v>35.06</v>
      </c>
      <c r="O61" s="203">
        <v>0</v>
      </c>
      <c r="P61" s="203">
        <v>36.74</v>
      </c>
      <c r="Q61" s="203">
        <v>1.94</v>
      </c>
      <c r="R61" s="203">
        <v>5.8</v>
      </c>
      <c r="S61" s="203">
        <v>3.87</v>
      </c>
      <c r="T61" s="203">
        <v>0</v>
      </c>
      <c r="U61" s="203">
        <v>51.79</v>
      </c>
      <c r="V61" s="203">
        <v>1.93</v>
      </c>
      <c r="W61" s="203">
        <v>9.91</v>
      </c>
      <c r="X61" s="203">
        <v>43.79</v>
      </c>
      <c r="Y61" s="203">
        <v>0</v>
      </c>
      <c r="Z61" s="203">
        <v>37.58</v>
      </c>
      <c r="AA61" s="203">
        <v>6.77</v>
      </c>
      <c r="AB61" s="203">
        <v>0</v>
      </c>
      <c r="AC61" s="203">
        <v>11.66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5.14</v>
      </c>
      <c r="AJ61" s="203">
        <v>0</v>
      </c>
      <c r="AK61" s="203">
        <v>50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259.29000000000002</v>
      </c>
      <c r="M62" s="203">
        <v>25.82</v>
      </c>
      <c r="N62" s="203">
        <v>35.06</v>
      </c>
      <c r="O62" s="203">
        <v>0</v>
      </c>
      <c r="P62" s="203">
        <v>36.74</v>
      </c>
      <c r="Q62" s="203">
        <v>1.93</v>
      </c>
      <c r="R62" s="203">
        <v>5.8</v>
      </c>
      <c r="S62" s="203">
        <v>3.87</v>
      </c>
      <c r="T62" s="203">
        <v>0</v>
      </c>
      <c r="U62" s="203">
        <v>51.79</v>
      </c>
      <c r="V62" s="203">
        <v>1.93</v>
      </c>
      <c r="W62" s="203">
        <v>9.91</v>
      </c>
      <c r="X62" s="203">
        <v>43.79</v>
      </c>
      <c r="Y62" s="203">
        <v>0</v>
      </c>
      <c r="Z62" s="203">
        <v>37.58</v>
      </c>
      <c r="AA62" s="203">
        <v>6.77</v>
      </c>
      <c r="AB62" s="203">
        <v>0</v>
      </c>
      <c r="AC62" s="203">
        <v>11.66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5.45</v>
      </c>
      <c r="AJ62" s="203">
        <v>0</v>
      </c>
      <c r="AK62" s="203">
        <v>50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261.60000000000002</v>
      </c>
      <c r="M63" s="203">
        <v>25.82</v>
      </c>
      <c r="N63" s="203">
        <v>35.06</v>
      </c>
      <c r="O63" s="203">
        <v>0</v>
      </c>
      <c r="P63" s="203">
        <v>36.74</v>
      </c>
      <c r="Q63" s="203">
        <v>1.93</v>
      </c>
      <c r="R63" s="203">
        <v>5.8</v>
      </c>
      <c r="S63" s="203">
        <v>3.87</v>
      </c>
      <c r="T63" s="203">
        <v>0</v>
      </c>
      <c r="U63" s="203">
        <v>51.79</v>
      </c>
      <c r="V63" s="203">
        <v>1.93</v>
      </c>
      <c r="W63" s="203">
        <v>9.91</v>
      </c>
      <c r="X63" s="203">
        <v>43.79</v>
      </c>
      <c r="Y63" s="203">
        <v>0</v>
      </c>
      <c r="Z63" s="203">
        <v>37.58</v>
      </c>
      <c r="AA63" s="203">
        <v>6.77</v>
      </c>
      <c r="AB63" s="203">
        <v>0</v>
      </c>
      <c r="AC63" s="203">
        <v>8.25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3.75</v>
      </c>
      <c r="AJ63" s="203">
        <v>0</v>
      </c>
      <c r="AK63" s="203">
        <v>50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259.29000000000002</v>
      </c>
      <c r="M64" s="203">
        <v>25.82</v>
      </c>
      <c r="N64" s="203">
        <v>35.06</v>
      </c>
      <c r="O64" s="203">
        <v>0</v>
      </c>
      <c r="P64" s="203">
        <v>36.74</v>
      </c>
      <c r="Q64" s="203">
        <v>1.93</v>
      </c>
      <c r="R64" s="203">
        <v>5.8</v>
      </c>
      <c r="S64" s="203">
        <v>3.87</v>
      </c>
      <c r="T64" s="203">
        <v>0</v>
      </c>
      <c r="U64" s="203">
        <v>51.79</v>
      </c>
      <c r="V64" s="203">
        <v>1.93</v>
      </c>
      <c r="W64" s="203">
        <v>9.91</v>
      </c>
      <c r="X64" s="203">
        <v>43.79</v>
      </c>
      <c r="Y64" s="203">
        <v>0</v>
      </c>
      <c r="Z64" s="203">
        <v>37.58</v>
      </c>
      <c r="AA64" s="203">
        <v>6.77</v>
      </c>
      <c r="AB64" s="203">
        <v>0</v>
      </c>
      <c r="AC64" s="203">
        <v>8.25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3.75</v>
      </c>
      <c r="AJ64" s="203">
        <v>0</v>
      </c>
      <c r="AK64" s="203">
        <v>50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259.29000000000002</v>
      </c>
      <c r="M65" s="203">
        <v>25.82</v>
      </c>
      <c r="N65" s="203">
        <v>35.06</v>
      </c>
      <c r="O65" s="203">
        <v>0</v>
      </c>
      <c r="P65" s="203">
        <v>36.74</v>
      </c>
      <c r="Q65" s="203">
        <v>1.93</v>
      </c>
      <c r="R65" s="203">
        <v>5.8</v>
      </c>
      <c r="S65" s="203">
        <v>3.87</v>
      </c>
      <c r="T65" s="203">
        <v>0</v>
      </c>
      <c r="U65" s="203">
        <v>51.79</v>
      </c>
      <c r="V65" s="203">
        <v>1.94</v>
      </c>
      <c r="W65" s="203">
        <v>9.91</v>
      </c>
      <c r="X65" s="203">
        <v>43.79</v>
      </c>
      <c r="Y65" s="203">
        <v>0</v>
      </c>
      <c r="Z65" s="203">
        <v>37.58</v>
      </c>
      <c r="AA65" s="203">
        <v>6.77</v>
      </c>
      <c r="AB65" s="203">
        <v>0</v>
      </c>
      <c r="AC65" s="203">
        <v>8.25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3.75</v>
      </c>
      <c r="AJ65" s="203">
        <v>0</v>
      </c>
      <c r="AK65" s="203">
        <v>50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259.29000000000002</v>
      </c>
      <c r="M66" s="203">
        <v>25.82</v>
      </c>
      <c r="N66" s="203">
        <v>35.06</v>
      </c>
      <c r="O66" s="203">
        <v>0</v>
      </c>
      <c r="P66" s="203">
        <v>36.74</v>
      </c>
      <c r="Q66" s="203">
        <v>1.93</v>
      </c>
      <c r="R66" s="203">
        <v>5.8</v>
      </c>
      <c r="S66" s="203">
        <v>3.87</v>
      </c>
      <c r="T66" s="203">
        <v>0</v>
      </c>
      <c r="U66" s="203">
        <v>51.79</v>
      </c>
      <c r="V66" s="203">
        <v>1.94</v>
      </c>
      <c r="W66" s="203">
        <v>9.91</v>
      </c>
      <c r="X66" s="203">
        <v>43.79</v>
      </c>
      <c r="Y66" s="203">
        <v>0</v>
      </c>
      <c r="Z66" s="203">
        <v>37.58</v>
      </c>
      <c r="AA66" s="203">
        <v>6.77</v>
      </c>
      <c r="AB66" s="203">
        <v>0</v>
      </c>
      <c r="AC66" s="203">
        <v>9.9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4.8600000000000003</v>
      </c>
      <c r="AJ66" s="203">
        <v>0</v>
      </c>
      <c r="AK66" s="203">
        <v>50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259.29000000000002</v>
      </c>
      <c r="M67" s="203">
        <v>25.82</v>
      </c>
      <c r="N67" s="203">
        <v>35.06</v>
      </c>
      <c r="O67" s="203">
        <v>0</v>
      </c>
      <c r="P67" s="203">
        <v>35.18</v>
      </c>
      <c r="Q67" s="203">
        <v>6.47</v>
      </c>
      <c r="R67" s="203">
        <v>12.59</v>
      </c>
      <c r="S67" s="203">
        <v>7.84</v>
      </c>
      <c r="T67" s="203">
        <v>0</v>
      </c>
      <c r="U67" s="203">
        <v>51.79</v>
      </c>
      <c r="V67" s="203">
        <v>5.22</v>
      </c>
      <c r="W67" s="203">
        <v>9.91</v>
      </c>
      <c r="X67" s="203">
        <v>43.79</v>
      </c>
      <c r="Y67" s="203">
        <v>0</v>
      </c>
      <c r="Z67" s="203">
        <v>37.58</v>
      </c>
      <c r="AA67" s="203">
        <v>6.57</v>
      </c>
      <c r="AB67" s="203">
        <v>0</v>
      </c>
      <c r="AC67" s="203">
        <v>9.9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4.62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259.29000000000002</v>
      </c>
      <c r="M68" s="203">
        <v>25.82</v>
      </c>
      <c r="N68" s="203">
        <v>35.06</v>
      </c>
      <c r="O68" s="203">
        <v>0</v>
      </c>
      <c r="P68" s="203">
        <v>35.18</v>
      </c>
      <c r="Q68" s="203">
        <v>6.47</v>
      </c>
      <c r="R68" s="203">
        <v>12.59</v>
      </c>
      <c r="S68" s="203">
        <v>7.84</v>
      </c>
      <c r="T68" s="203">
        <v>0</v>
      </c>
      <c r="U68" s="203">
        <v>51.79</v>
      </c>
      <c r="V68" s="203">
        <v>5.39</v>
      </c>
      <c r="W68" s="203">
        <v>9.91</v>
      </c>
      <c r="X68" s="203">
        <v>43.79</v>
      </c>
      <c r="Y68" s="203">
        <v>0</v>
      </c>
      <c r="Z68" s="203">
        <v>37.58</v>
      </c>
      <c r="AA68" s="203">
        <v>6.57</v>
      </c>
      <c r="AB68" s="203">
        <v>0</v>
      </c>
      <c r="AC68" s="203">
        <v>9.9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4.8600000000000003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259.29000000000002</v>
      </c>
      <c r="M69" s="203">
        <v>29.08</v>
      </c>
      <c r="N69" s="203">
        <v>35.06</v>
      </c>
      <c r="O69" s="203">
        <v>0</v>
      </c>
      <c r="P69" s="203">
        <v>35.18</v>
      </c>
      <c r="Q69" s="203">
        <v>14.35</v>
      </c>
      <c r="R69" s="203">
        <v>20.81</v>
      </c>
      <c r="S69" s="203">
        <v>15.84</v>
      </c>
      <c r="T69" s="203">
        <v>0</v>
      </c>
      <c r="U69" s="203">
        <v>51.79</v>
      </c>
      <c r="V69" s="203">
        <v>5.39</v>
      </c>
      <c r="W69" s="203">
        <v>9.91</v>
      </c>
      <c r="X69" s="203">
        <v>43.79</v>
      </c>
      <c r="Y69" s="203">
        <v>0</v>
      </c>
      <c r="Z69" s="203">
        <v>37.58</v>
      </c>
      <c r="AA69" s="203">
        <v>24.7</v>
      </c>
      <c r="AB69" s="203">
        <v>0</v>
      </c>
      <c r="AC69" s="203">
        <v>9.9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4.8600000000000003</v>
      </c>
      <c r="AJ69" s="203">
        <v>0</v>
      </c>
      <c r="AK69" s="203">
        <v>64.56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259.29000000000002</v>
      </c>
      <c r="M70" s="203">
        <v>29.08</v>
      </c>
      <c r="N70" s="203">
        <v>35.06</v>
      </c>
      <c r="O70" s="203">
        <v>0</v>
      </c>
      <c r="P70" s="203">
        <v>35.18</v>
      </c>
      <c r="Q70" s="203">
        <v>14.35</v>
      </c>
      <c r="R70" s="203">
        <v>20.81</v>
      </c>
      <c r="S70" s="203">
        <v>15.84</v>
      </c>
      <c r="T70" s="203">
        <v>0</v>
      </c>
      <c r="U70" s="203">
        <v>51.79</v>
      </c>
      <c r="V70" s="203">
        <v>5.39</v>
      </c>
      <c r="W70" s="203">
        <v>9.91</v>
      </c>
      <c r="X70" s="203">
        <v>43.79</v>
      </c>
      <c r="Y70" s="203">
        <v>0</v>
      </c>
      <c r="Z70" s="203">
        <v>37.58</v>
      </c>
      <c r="AA70" s="203">
        <v>24.7</v>
      </c>
      <c r="AB70" s="203">
        <v>0</v>
      </c>
      <c r="AC70" s="203">
        <v>9.9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4.8600000000000003</v>
      </c>
      <c r="AJ70" s="203">
        <v>0</v>
      </c>
      <c r="AK70" s="203">
        <v>64.56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259.29000000000002</v>
      </c>
      <c r="M71" s="203">
        <v>29.08</v>
      </c>
      <c r="N71" s="203">
        <v>38.049999999999997</v>
      </c>
      <c r="O71" s="203">
        <v>0</v>
      </c>
      <c r="P71" s="203">
        <v>37.9</v>
      </c>
      <c r="Q71" s="203">
        <v>14.35</v>
      </c>
      <c r="R71" s="203">
        <v>20.81</v>
      </c>
      <c r="S71" s="203">
        <v>15.84</v>
      </c>
      <c r="T71" s="203">
        <v>0</v>
      </c>
      <c r="U71" s="203">
        <v>51.79</v>
      </c>
      <c r="V71" s="203">
        <v>5.39</v>
      </c>
      <c r="W71" s="203">
        <v>9.91</v>
      </c>
      <c r="X71" s="203">
        <v>43.79</v>
      </c>
      <c r="Y71" s="203">
        <v>0</v>
      </c>
      <c r="Z71" s="203">
        <v>37.58</v>
      </c>
      <c r="AA71" s="203">
        <v>24.7</v>
      </c>
      <c r="AB71" s="203">
        <v>0</v>
      </c>
      <c r="AC71" s="203">
        <v>9.9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4.8600000000000003</v>
      </c>
      <c r="AJ71" s="203">
        <v>0</v>
      </c>
      <c r="AK71" s="203">
        <v>64.56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9.61</v>
      </c>
      <c r="H72" s="203">
        <v>0</v>
      </c>
      <c r="I72" s="203">
        <v>0</v>
      </c>
      <c r="J72" s="203">
        <v>0</v>
      </c>
      <c r="K72" s="203">
        <v>0</v>
      </c>
      <c r="L72" s="203">
        <v>259.29000000000002</v>
      </c>
      <c r="M72" s="203">
        <v>29.08</v>
      </c>
      <c r="N72" s="203">
        <v>38.049999999999997</v>
      </c>
      <c r="O72" s="203">
        <v>0</v>
      </c>
      <c r="P72" s="203">
        <v>37.9</v>
      </c>
      <c r="Q72" s="203">
        <v>17.16</v>
      </c>
      <c r="R72" s="203">
        <v>23.74</v>
      </c>
      <c r="S72" s="203">
        <v>18.7</v>
      </c>
      <c r="T72" s="203">
        <v>0</v>
      </c>
      <c r="U72" s="203">
        <v>51.79</v>
      </c>
      <c r="V72" s="203">
        <v>5.39</v>
      </c>
      <c r="W72" s="203">
        <v>9.91</v>
      </c>
      <c r="X72" s="203">
        <v>43.79</v>
      </c>
      <c r="Y72" s="203">
        <v>0</v>
      </c>
      <c r="Z72" s="203">
        <v>37.58</v>
      </c>
      <c r="AA72" s="203">
        <v>24.7</v>
      </c>
      <c r="AB72" s="203">
        <v>0</v>
      </c>
      <c r="AC72" s="203">
        <v>9.9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4.8600000000000003</v>
      </c>
      <c r="AJ72" s="203">
        <v>0</v>
      </c>
      <c r="AK72" s="203">
        <v>64.56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17.57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2.81</v>
      </c>
      <c r="E73" s="203">
        <v>0</v>
      </c>
      <c r="F73" s="203">
        <v>0</v>
      </c>
      <c r="G73" s="203">
        <v>6.45</v>
      </c>
      <c r="H73" s="203">
        <v>0</v>
      </c>
      <c r="I73" s="203">
        <v>0</v>
      </c>
      <c r="J73" s="203">
        <v>0</v>
      </c>
      <c r="K73" s="203">
        <v>0</v>
      </c>
      <c r="L73" s="203">
        <v>259.29000000000002</v>
      </c>
      <c r="M73" s="203">
        <v>29.08</v>
      </c>
      <c r="N73" s="203">
        <v>38.049999999999997</v>
      </c>
      <c r="O73" s="203">
        <v>0</v>
      </c>
      <c r="P73" s="203">
        <v>37.9</v>
      </c>
      <c r="Q73" s="203">
        <v>17.16</v>
      </c>
      <c r="R73" s="203">
        <v>23.74</v>
      </c>
      <c r="S73" s="203">
        <v>18.7</v>
      </c>
      <c r="T73" s="203">
        <v>0</v>
      </c>
      <c r="U73" s="203">
        <v>51.79</v>
      </c>
      <c r="V73" s="203">
        <v>5.39</v>
      </c>
      <c r="W73" s="203">
        <v>9.91</v>
      </c>
      <c r="X73" s="203">
        <v>43.79</v>
      </c>
      <c r="Y73" s="203">
        <v>0</v>
      </c>
      <c r="Z73" s="203">
        <v>37.58</v>
      </c>
      <c r="AA73" s="203">
        <v>24.7</v>
      </c>
      <c r="AB73" s="203">
        <v>0</v>
      </c>
      <c r="AC73" s="203">
        <v>9.9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4.62</v>
      </c>
      <c r="AJ73" s="203">
        <v>0</v>
      </c>
      <c r="AK73" s="203">
        <v>64.56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12.39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2.81</v>
      </c>
      <c r="E74" s="203">
        <v>0</v>
      </c>
      <c r="F74" s="203">
        <v>0</v>
      </c>
      <c r="G74" s="203">
        <v>3.3</v>
      </c>
      <c r="H74" s="203">
        <v>0</v>
      </c>
      <c r="I74" s="203">
        <v>0</v>
      </c>
      <c r="J74" s="203">
        <v>0</v>
      </c>
      <c r="K74" s="203">
        <v>0</v>
      </c>
      <c r="L74" s="203">
        <v>259.29000000000002</v>
      </c>
      <c r="M74" s="203">
        <v>29.08</v>
      </c>
      <c r="N74" s="203">
        <v>38.049999999999997</v>
      </c>
      <c r="O74" s="203">
        <v>0</v>
      </c>
      <c r="P74" s="203">
        <v>37.9</v>
      </c>
      <c r="Q74" s="203">
        <v>17.16</v>
      </c>
      <c r="R74" s="203">
        <v>23.74</v>
      </c>
      <c r="S74" s="203">
        <v>18.7</v>
      </c>
      <c r="T74" s="203">
        <v>0</v>
      </c>
      <c r="U74" s="203">
        <v>51.79</v>
      </c>
      <c r="V74" s="203">
        <v>5.39</v>
      </c>
      <c r="W74" s="203">
        <v>9.91</v>
      </c>
      <c r="X74" s="203">
        <v>43.79</v>
      </c>
      <c r="Y74" s="203">
        <v>0</v>
      </c>
      <c r="Z74" s="203">
        <v>37.58</v>
      </c>
      <c r="AA74" s="203">
        <v>24.7</v>
      </c>
      <c r="AB74" s="203">
        <v>0</v>
      </c>
      <c r="AC74" s="203">
        <v>9.9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4.8600000000000003</v>
      </c>
      <c r="AJ74" s="203">
        <v>0</v>
      </c>
      <c r="AK74" s="203">
        <v>64.56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7.91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0.15</v>
      </c>
      <c r="H75" s="203">
        <v>0</v>
      </c>
      <c r="I75" s="203">
        <v>0</v>
      </c>
      <c r="J75" s="203">
        <v>0</v>
      </c>
      <c r="K75" s="203">
        <v>0</v>
      </c>
      <c r="L75" s="203">
        <v>259.29000000000002</v>
      </c>
      <c r="M75" s="203">
        <v>25.82</v>
      </c>
      <c r="N75" s="203">
        <v>35.06</v>
      </c>
      <c r="O75" s="203">
        <v>0</v>
      </c>
      <c r="P75" s="203">
        <v>36.74</v>
      </c>
      <c r="Q75" s="203">
        <v>9.4600000000000009</v>
      </c>
      <c r="R75" s="203">
        <v>23.74</v>
      </c>
      <c r="S75" s="203">
        <v>18.7</v>
      </c>
      <c r="T75" s="203">
        <v>0</v>
      </c>
      <c r="U75" s="203">
        <v>51.79</v>
      </c>
      <c r="V75" s="203">
        <v>5.39</v>
      </c>
      <c r="W75" s="203">
        <v>9.91</v>
      </c>
      <c r="X75" s="203">
        <v>43.79</v>
      </c>
      <c r="Y75" s="203">
        <v>0</v>
      </c>
      <c r="Z75" s="203">
        <v>37.58</v>
      </c>
      <c r="AA75" s="203">
        <v>24.7</v>
      </c>
      <c r="AB75" s="203">
        <v>0</v>
      </c>
      <c r="AC75" s="203">
        <v>9.9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5.05</v>
      </c>
      <c r="AJ75" s="203">
        <v>0</v>
      </c>
      <c r="AK75" s="203">
        <v>64.16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0.15</v>
      </c>
      <c r="H76" s="203">
        <v>0</v>
      </c>
      <c r="I76" s="203">
        <v>0</v>
      </c>
      <c r="J76" s="203">
        <v>0</v>
      </c>
      <c r="K76" s="203">
        <v>0</v>
      </c>
      <c r="L76" s="203">
        <v>338.63</v>
      </c>
      <c r="M76" s="203">
        <v>25.82</v>
      </c>
      <c r="N76" s="203">
        <v>35.06</v>
      </c>
      <c r="O76" s="203">
        <v>0</v>
      </c>
      <c r="P76" s="203">
        <v>36.74</v>
      </c>
      <c r="Q76" s="203">
        <v>9.4600000000000009</v>
      </c>
      <c r="R76" s="203">
        <v>23.74</v>
      </c>
      <c r="S76" s="203">
        <v>18.7</v>
      </c>
      <c r="T76" s="203">
        <v>0</v>
      </c>
      <c r="U76" s="203">
        <v>51.79</v>
      </c>
      <c r="V76" s="203">
        <v>5.39</v>
      </c>
      <c r="W76" s="203">
        <v>9.91</v>
      </c>
      <c r="X76" s="203">
        <v>43.79</v>
      </c>
      <c r="Y76" s="203">
        <v>0</v>
      </c>
      <c r="Z76" s="203">
        <v>37.58</v>
      </c>
      <c r="AA76" s="203">
        <v>24.7</v>
      </c>
      <c r="AB76" s="203">
        <v>0</v>
      </c>
      <c r="AC76" s="203">
        <v>9.9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5.05</v>
      </c>
      <c r="AJ76" s="203">
        <v>0</v>
      </c>
      <c r="AK76" s="203">
        <v>64.16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0.15</v>
      </c>
      <c r="H77" s="203">
        <v>0</v>
      </c>
      <c r="I77" s="203">
        <v>0</v>
      </c>
      <c r="J77" s="203">
        <v>0</v>
      </c>
      <c r="K77" s="203">
        <v>2.85</v>
      </c>
      <c r="L77" s="203">
        <v>445.95</v>
      </c>
      <c r="M77" s="203">
        <v>25.82</v>
      </c>
      <c r="N77" s="203">
        <v>35.06</v>
      </c>
      <c r="O77" s="203">
        <v>0</v>
      </c>
      <c r="P77" s="203">
        <v>36.74</v>
      </c>
      <c r="Q77" s="203">
        <v>6.56</v>
      </c>
      <c r="R77" s="203">
        <v>12.92</v>
      </c>
      <c r="S77" s="203">
        <v>8.1</v>
      </c>
      <c r="T77" s="203">
        <v>0</v>
      </c>
      <c r="U77" s="203">
        <v>51.79</v>
      </c>
      <c r="V77" s="203">
        <v>5.39</v>
      </c>
      <c r="W77" s="203">
        <v>9.91</v>
      </c>
      <c r="X77" s="203">
        <v>43.79</v>
      </c>
      <c r="Y77" s="203">
        <v>0</v>
      </c>
      <c r="Z77" s="203">
        <v>37.58</v>
      </c>
      <c r="AA77" s="203">
        <v>24.7</v>
      </c>
      <c r="AB77" s="203">
        <v>0</v>
      </c>
      <c r="AC77" s="203">
        <v>9.9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4.74</v>
      </c>
      <c r="AJ77" s="203">
        <v>0</v>
      </c>
      <c r="AK77" s="203">
        <v>64.16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0.15</v>
      </c>
      <c r="H78" s="203">
        <v>0</v>
      </c>
      <c r="I78" s="203">
        <v>0</v>
      </c>
      <c r="J78" s="203">
        <v>0</v>
      </c>
      <c r="K78" s="203">
        <v>2.85</v>
      </c>
      <c r="L78" s="203">
        <v>445.95</v>
      </c>
      <c r="M78" s="203">
        <v>25.82</v>
      </c>
      <c r="N78" s="203">
        <v>35.06</v>
      </c>
      <c r="O78" s="203">
        <v>0</v>
      </c>
      <c r="P78" s="203">
        <v>36.74</v>
      </c>
      <c r="Q78" s="203">
        <v>6.56</v>
      </c>
      <c r="R78" s="203">
        <v>12.92</v>
      </c>
      <c r="S78" s="203">
        <v>8.1</v>
      </c>
      <c r="T78" s="203">
        <v>0</v>
      </c>
      <c r="U78" s="203">
        <v>51.79</v>
      </c>
      <c r="V78" s="203">
        <v>5.39</v>
      </c>
      <c r="W78" s="203">
        <v>9.91</v>
      </c>
      <c r="X78" s="203">
        <v>43.79</v>
      </c>
      <c r="Y78" s="203">
        <v>0</v>
      </c>
      <c r="Z78" s="203">
        <v>37.58</v>
      </c>
      <c r="AA78" s="203">
        <v>24.7</v>
      </c>
      <c r="AB78" s="203">
        <v>0</v>
      </c>
      <c r="AC78" s="203">
        <v>9.9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4.74</v>
      </c>
      <c r="AJ78" s="203">
        <v>0</v>
      </c>
      <c r="AK78" s="203">
        <v>64.16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0.15</v>
      </c>
      <c r="H79" s="203">
        <v>0</v>
      </c>
      <c r="I79" s="203">
        <v>0</v>
      </c>
      <c r="J79" s="203">
        <v>0</v>
      </c>
      <c r="K79" s="203">
        <v>2.85</v>
      </c>
      <c r="L79" s="203">
        <v>445.95</v>
      </c>
      <c r="M79" s="203">
        <v>25.82</v>
      </c>
      <c r="N79" s="203">
        <v>35.06</v>
      </c>
      <c r="O79" s="203">
        <v>0</v>
      </c>
      <c r="P79" s="203">
        <v>36.74</v>
      </c>
      <c r="Q79" s="203">
        <v>6.56</v>
      </c>
      <c r="R79" s="203">
        <v>12.92</v>
      </c>
      <c r="S79" s="203">
        <v>8.1</v>
      </c>
      <c r="T79" s="203">
        <v>0</v>
      </c>
      <c r="U79" s="203">
        <v>51.79</v>
      </c>
      <c r="V79" s="203">
        <v>5.39</v>
      </c>
      <c r="W79" s="203">
        <v>9.91</v>
      </c>
      <c r="X79" s="203">
        <v>43.79</v>
      </c>
      <c r="Y79" s="203">
        <v>0</v>
      </c>
      <c r="Z79" s="203">
        <v>37.58</v>
      </c>
      <c r="AA79" s="203">
        <v>24.7</v>
      </c>
      <c r="AB79" s="203">
        <v>0</v>
      </c>
      <c r="AC79" s="203">
        <v>10.199999999999999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4.62</v>
      </c>
      <c r="AJ79" s="203">
        <v>0</v>
      </c>
      <c r="AK79" s="203">
        <v>64.16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0.15</v>
      </c>
      <c r="H80" s="203">
        <v>0</v>
      </c>
      <c r="I80" s="203">
        <v>0</v>
      </c>
      <c r="J80" s="203">
        <v>0</v>
      </c>
      <c r="K80" s="203">
        <v>2.85</v>
      </c>
      <c r="L80" s="203">
        <v>445.95</v>
      </c>
      <c r="M80" s="203">
        <v>25.82</v>
      </c>
      <c r="N80" s="203">
        <v>35.06</v>
      </c>
      <c r="O80" s="203">
        <v>0</v>
      </c>
      <c r="P80" s="203">
        <v>36.74</v>
      </c>
      <c r="Q80" s="203">
        <v>6.56</v>
      </c>
      <c r="R80" s="203">
        <v>12.92</v>
      </c>
      <c r="S80" s="203">
        <v>8.1</v>
      </c>
      <c r="T80" s="203">
        <v>0</v>
      </c>
      <c r="U80" s="203">
        <v>51.79</v>
      </c>
      <c r="V80" s="203">
        <v>5.39</v>
      </c>
      <c r="W80" s="203">
        <v>9.91</v>
      </c>
      <c r="X80" s="203">
        <v>43.79</v>
      </c>
      <c r="Y80" s="203">
        <v>0</v>
      </c>
      <c r="Z80" s="203">
        <v>37.58</v>
      </c>
      <c r="AA80" s="203">
        <v>24.7</v>
      </c>
      <c r="AB80" s="203">
        <v>0</v>
      </c>
      <c r="AC80" s="203">
        <v>10.199999999999999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4.74</v>
      </c>
      <c r="AJ80" s="203">
        <v>0</v>
      </c>
      <c r="AK80" s="203">
        <v>64.16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0.15</v>
      </c>
      <c r="H81" s="203">
        <v>0</v>
      </c>
      <c r="I81" s="203">
        <v>0</v>
      </c>
      <c r="J81" s="203">
        <v>0</v>
      </c>
      <c r="K81" s="203">
        <v>2.85</v>
      </c>
      <c r="L81" s="203">
        <v>445.95</v>
      </c>
      <c r="M81" s="203">
        <v>25.82</v>
      </c>
      <c r="N81" s="203">
        <v>35.06</v>
      </c>
      <c r="O81" s="203">
        <v>0</v>
      </c>
      <c r="P81" s="203">
        <v>36.74</v>
      </c>
      <c r="Q81" s="203">
        <v>6.56</v>
      </c>
      <c r="R81" s="203">
        <v>12.92</v>
      </c>
      <c r="S81" s="203">
        <v>8.1</v>
      </c>
      <c r="T81" s="203">
        <v>0</v>
      </c>
      <c r="U81" s="203">
        <v>48.45</v>
      </c>
      <c r="V81" s="203">
        <v>5.39</v>
      </c>
      <c r="W81" s="203">
        <v>9.91</v>
      </c>
      <c r="X81" s="203">
        <v>43.79</v>
      </c>
      <c r="Y81" s="203">
        <v>0</v>
      </c>
      <c r="Z81" s="203">
        <v>37.58</v>
      </c>
      <c r="AA81" s="203">
        <v>24.7</v>
      </c>
      <c r="AB81" s="203">
        <v>0</v>
      </c>
      <c r="AC81" s="203">
        <v>10.199999999999999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4.74</v>
      </c>
      <c r="AJ81" s="203">
        <v>0</v>
      </c>
      <c r="AK81" s="203">
        <v>64.16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0.15</v>
      </c>
      <c r="H82" s="203">
        <v>0</v>
      </c>
      <c r="I82" s="203">
        <v>0</v>
      </c>
      <c r="J82" s="203">
        <v>0</v>
      </c>
      <c r="K82" s="203">
        <v>2.85</v>
      </c>
      <c r="L82" s="203">
        <v>445.95</v>
      </c>
      <c r="M82" s="203">
        <v>25.82</v>
      </c>
      <c r="N82" s="203">
        <v>35.06</v>
      </c>
      <c r="O82" s="203">
        <v>0</v>
      </c>
      <c r="P82" s="203">
        <v>36.74</v>
      </c>
      <c r="Q82" s="203">
        <v>6.56</v>
      </c>
      <c r="R82" s="203">
        <v>12.92</v>
      </c>
      <c r="S82" s="203">
        <v>8.1</v>
      </c>
      <c r="T82" s="203">
        <v>0</v>
      </c>
      <c r="U82" s="203">
        <v>45.11</v>
      </c>
      <c r="V82" s="203">
        <v>5.39</v>
      </c>
      <c r="W82" s="203">
        <v>9.91</v>
      </c>
      <c r="X82" s="203">
        <v>43.79</v>
      </c>
      <c r="Y82" s="203">
        <v>0</v>
      </c>
      <c r="Z82" s="203">
        <v>37.58</v>
      </c>
      <c r="AA82" s="203">
        <v>24.7</v>
      </c>
      <c r="AB82" s="203">
        <v>0</v>
      </c>
      <c r="AC82" s="203">
        <v>10.199999999999999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4.74</v>
      </c>
      <c r="AJ82" s="203">
        <v>0</v>
      </c>
      <c r="AK82" s="203">
        <v>64.16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0.15</v>
      </c>
      <c r="H83" s="203">
        <v>0</v>
      </c>
      <c r="I83" s="203">
        <v>0</v>
      </c>
      <c r="J83" s="203">
        <v>0</v>
      </c>
      <c r="K83" s="203">
        <v>2.85</v>
      </c>
      <c r="L83" s="203">
        <v>445.95</v>
      </c>
      <c r="M83" s="203">
        <v>25.82</v>
      </c>
      <c r="N83" s="203">
        <v>35.06</v>
      </c>
      <c r="O83" s="203">
        <v>0</v>
      </c>
      <c r="P83" s="203">
        <v>36.74</v>
      </c>
      <c r="Q83" s="203">
        <v>6.56</v>
      </c>
      <c r="R83" s="203">
        <v>12.92</v>
      </c>
      <c r="S83" s="203">
        <v>8.1</v>
      </c>
      <c r="T83" s="203">
        <v>0</v>
      </c>
      <c r="U83" s="203">
        <v>41.44</v>
      </c>
      <c r="V83" s="203">
        <v>5.39</v>
      </c>
      <c r="W83" s="203">
        <v>9.91</v>
      </c>
      <c r="X83" s="203">
        <v>43.79</v>
      </c>
      <c r="Y83" s="203">
        <v>0</v>
      </c>
      <c r="Z83" s="203">
        <v>37.58</v>
      </c>
      <c r="AA83" s="203">
        <v>24.7</v>
      </c>
      <c r="AB83" s="203">
        <v>0</v>
      </c>
      <c r="AC83" s="203">
        <v>10.199999999999999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4.74</v>
      </c>
      <c r="AJ83" s="203">
        <v>0</v>
      </c>
      <c r="AK83" s="203">
        <v>64.16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0.15</v>
      </c>
      <c r="H84" s="203">
        <v>0</v>
      </c>
      <c r="I84" s="203">
        <v>0</v>
      </c>
      <c r="J84" s="203">
        <v>0</v>
      </c>
      <c r="K84" s="203">
        <v>2.85</v>
      </c>
      <c r="L84" s="203">
        <v>445.95</v>
      </c>
      <c r="M84" s="203">
        <v>25.82</v>
      </c>
      <c r="N84" s="203">
        <v>35.06</v>
      </c>
      <c r="O84" s="203">
        <v>0</v>
      </c>
      <c r="P84" s="203">
        <v>36.74</v>
      </c>
      <c r="Q84" s="203">
        <v>6.56</v>
      </c>
      <c r="R84" s="203">
        <v>12.92</v>
      </c>
      <c r="S84" s="203">
        <v>8.1</v>
      </c>
      <c r="T84" s="203">
        <v>0</v>
      </c>
      <c r="U84" s="203">
        <v>41.44</v>
      </c>
      <c r="V84" s="203">
        <v>5.39</v>
      </c>
      <c r="W84" s="203">
        <v>9.91</v>
      </c>
      <c r="X84" s="203">
        <v>43.79</v>
      </c>
      <c r="Y84" s="203">
        <v>0</v>
      </c>
      <c r="Z84" s="203">
        <v>37.58</v>
      </c>
      <c r="AA84" s="203">
        <v>24.7</v>
      </c>
      <c r="AB84" s="203">
        <v>0</v>
      </c>
      <c r="AC84" s="203">
        <v>9.9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4.74</v>
      </c>
      <c r="AJ84" s="203">
        <v>0</v>
      </c>
      <c r="AK84" s="203">
        <v>64.16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0.15</v>
      </c>
      <c r="H85" s="203">
        <v>0</v>
      </c>
      <c r="I85" s="203">
        <v>0</v>
      </c>
      <c r="J85" s="203">
        <v>0</v>
      </c>
      <c r="K85" s="203">
        <v>2.85</v>
      </c>
      <c r="L85" s="203">
        <v>445.95</v>
      </c>
      <c r="M85" s="203">
        <v>25.82</v>
      </c>
      <c r="N85" s="203">
        <v>35.06</v>
      </c>
      <c r="O85" s="203">
        <v>0</v>
      </c>
      <c r="P85" s="203">
        <v>36.74</v>
      </c>
      <c r="Q85" s="203">
        <v>6.56</v>
      </c>
      <c r="R85" s="203">
        <v>12.92</v>
      </c>
      <c r="S85" s="203">
        <v>8.1</v>
      </c>
      <c r="T85" s="203">
        <v>0</v>
      </c>
      <c r="U85" s="203">
        <v>41.44</v>
      </c>
      <c r="V85" s="203">
        <v>5.39</v>
      </c>
      <c r="W85" s="203">
        <v>9.91</v>
      </c>
      <c r="X85" s="203">
        <v>43.79</v>
      </c>
      <c r="Y85" s="203">
        <v>0</v>
      </c>
      <c r="Z85" s="203">
        <v>37.58</v>
      </c>
      <c r="AA85" s="203">
        <v>24.7</v>
      </c>
      <c r="AB85" s="203">
        <v>0</v>
      </c>
      <c r="AC85" s="203">
        <v>9.9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4.62</v>
      </c>
      <c r="AJ85" s="203">
        <v>0</v>
      </c>
      <c r="AK85" s="203">
        <v>64.16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0.15</v>
      </c>
      <c r="H86" s="203">
        <v>0</v>
      </c>
      <c r="I86" s="203">
        <v>0</v>
      </c>
      <c r="J86" s="203">
        <v>0</v>
      </c>
      <c r="K86" s="203">
        <v>2.85</v>
      </c>
      <c r="L86" s="203">
        <v>445.95</v>
      </c>
      <c r="M86" s="203">
        <v>25.82</v>
      </c>
      <c r="N86" s="203">
        <v>35.06</v>
      </c>
      <c r="O86" s="203">
        <v>0</v>
      </c>
      <c r="P86" s="203">
        <v>36.74</v>
      </c>
      <c r="Q86" s="203">
        <v>6.52</v>
      </c>
      <c r="R86" s="203">
        <v>12.76</v>
      </c>
      <c r="S86" s="203">
        <v>7.97</v>
      </c>
      <c r="T86" s="203">
        <v>0</v>
      </c>
      <c r="U86" s="203">
        <v>41.44</v>
      </c>
      <c r="V86" s="203">
        <v>5.39</v>
      </c>
      <c r="W86" s="203">
        <v>9.91</v>
      </c>
      <c r="X86" s="203">
        <v>43.79</v>
      </c>
      <c r="Y86" s="203">
        <v>0</v>
      </c>
      <c r="Z86" s="203">
        <v>37.58</v>
      </c>
      <c r="AA86" s="203">
        <v>24.7</v>
      </c>
      <c r="AB86" s="203">
        <v>0</v>
      </c>
      <c r="AC86" s="203">
        <v>9.9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4.74</v>
      </c>
      <c r="AJ86" s="203">
        <v>0</v>
      </c>
      <c r="AK86" s="203">
        <v>64.16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0.15</v>
      </c>
      <c r="H87" s="203">
        <v>0</v>
      </c>
      <c r="I87" s="203">
        <v>0</v>
      </c>
      <c r="J87" s="203">
        <v>0</v>
      </c>
      <c r="K87" s="203">
        <v>2.85</v>
      </c>
      <c r="L87" s="203">
        <v>445.95</v>
      </c>
      <c r="M87" s="203">
        <v>25.82</v>
      </c>
      <c r="N87" s="203">
        <v>35.06</v>
      </c>
      <c r="O87" s="203">
        <v>0</v>
      </c>
      <c r="P87" s="203">
        <v>36.74</v>
      </c>
      <c r="Q87" s="203">
        <v>6.52</v>
      </c>
      <c r="R87" s="203">
        <v>12.76</v>
      </c>
      <c r="S87" s="203">
        <v>7.97</v>
      </c>
      <c r="T87" s="203">
        <v>0</v>
      </c>
      <c r="U87" s="203">
        <v>41.44</v>
      </c>
      <c r="V87" s="203">
        <v>5.39</v>
      </c>
      <c r="W87" s="203">
        <v>10</v>
      </c>
      <c r="X87" s="203">
        <v>43.79</v>
      </c>
      <c r="Y87" s="203">
        <v>0</v>
      </c>
      <c r="Z87" s="203">
        <v>37.58</v>
      </c>
      <c r="AA87" s="203">
        <v>24.7</v>
      </c>
      <c r="AB87" s="203">
        <v>0</v>
      </c>
      <c r="AC87" s="203">
        <v>10.5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4.74</v>
      </c>
      <c r="AJ87" s="203">
        <v>0</v>
      </c>
      <c r="AK87" s="203">
        <v>64.16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0.15</v>
      </c>
      <c r="H88" s="203">
        <v>0</v>
      </c>
      <c r="I88" s="203">
        <v>0</v>
      </c>
      <c r="J88" s="203">
        <v>0</v>
      </c>
      <c r="K88" s="203">
        <v>2.85</v>
      </c>
      <c r="L88" s="203">
        <v>445.95</v>
      </c>
      <c r="M88" s="203">
        <v>25.82</v>
      </c>
      <c r="N88" s="203">
        <v>35.06</v>
      </c>
      <c r="O88" s="203">
        <v>0</v>
      </c>
      <c r="P88" s="203">
        <v>36.74</v>
      </c>
      <c r="Q88" s="203">
        <v>6.52</v>
      </c>
      <c r="R88" s="203">
        <v>12.76</v>
      </c>
      <c r="S88" s="203">
        <v>7.97</v>
      </c>
      <c r="T88" s="203">
        <v>0</v>
      </c>
      <c r="U88" s="203">
        <v>41.44</v>
      </c>
      <c r="V88" s="203">
        <v>5.39</v>
      </c>
      <c r="W88" s="203">
        <v>10</v>
      </c>
      <c r="X88" s="203">
        <v>43.79</v>
      </c>
      <c r="Y88" s="203">
        <v>0</v>
      </c>
      <c r="Z88" s="203">
        <v>37.58</v>
      </c>
      <c r="AA88" s="203">
        <v>24.7</v>
      </c>
      <c r="AB88" s="203">
        <v>0</v>
      </c>
      <c r="AC88" s="203">
        <v>10.5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4.74</v>
      </c>
      <c r="AJ88" s="203">
        <v>0</v>
      </c>
      <c r="AK88" s="203">
        <v>64.16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0.15</v>
      </c>
      <c r="H89" s="203">
        <v>0</v>
      </c>
      <c r="I89" s="203">
        <v>0</v>
      </c>
      <c r="J89" s="203">
        <v>0</v>
      </c>
      <c r="K89" s="203">
        <v>2.85</v>
      </c>
      <c r="L89" s="203">
        <v>445.95</v>
      </c>
      <c r="M89" s="203">
        <v>25.82</v>
      </c>
      <c r="N89" s="203">
        <v>35.06</v>
      </c>
      <c r="O89" s="203">
        <v>0</v>
      </c>
      <c r="P89" s="203">
        <v>36.74</v>
      </c>
      <c r="Q89" s="203">
        <v>6.53</v>
      </c>
      <c r="R89" s="203">
        <v>12.8</v>
      </c>
      <c r="S89" s="203">
        <v>8</v>
      </c>
      <c r="T89" s="203">
        <v>0</v>
      </c>
      <c r="U89" s="203">
        <v>41.44</v>
      </c>
      <c r="V89" s="203">
        <v>5.39</v>
      </c>
      <c r="W89" s="203">
        <v>10</v>
      </c>
      <c r="X89" s="203">
        <v>43.79</v>
      </c>
      <c r="Y89" s="203">
        <v>0</v>
      </c>
      <c r="Z89" s="203">
        <v>37.58</v>
      </c>
      <c r="AA89" s="203">
        <v>24.7</v>
      </c>
      <c r="AB89" s="203">
        <v>0</v>
      </c>
      <c r="AC89" s="203">
        <v>10.5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4.74</v>
      </c>
      <c r="AJ89" s="203">
        <v>0</v>
      </c>
      <c r="AK89" s="203">
        <v>64.16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0.15</v>
      </c>
      <c r="H90" s="203">
        <v>0</v>
      </c>
      <c r="I90" s="203">
        <v>0</v>
      </c>
      <c r="J90" s="203">
        <v>0</v>
      </c>
      <c r="K90" s="203">
        <v>2.85</v>
      </c>
      <c r="L90" s="203">
        <v>445.95</v>
      </c>
      <c r="M90" s="203">
        <v>25.82</v>
      </c>
      <c r="N90" s="203">
        <v>35.06</v>
      </c>
      <c r="O90" s="203">
        <v>0</v>
      </c>
      <c r="P90" s="203">
        <v>36.74</v>
      </c>
      <c r="Q90" s="203">
        <v>6.52</v>
      </c>
      <c r="R90" s="203">
        <v>12.76</v>
      </c>
      <c r="S90" s="203">
        <v>7.97</v>
      </c>
      <c r="T90" s="203">
        <v>0</v>
      </c>
      <c r="U90" s="203">
        <v>41.44</v>
      </c>
      <c r="V90" s="203">
        <v>5.39</v>
      </c>
      <c r="W90" s="203">
        <v>10</v>
      </c>
      <c r="X90" s="203">
        <v>43.79</v>
      </c>
      <c r="Y90" s="203">
        <v>0</v>
      </c>
      <c r="Z90" s="203">
        <v>37.58</v>
      </c>
      <c r="AA90" s="203">
        <v>24.7</v>
      </c>
      <c r="AB90" s="203">
        <v>0</v>
      </c>
      <c r="AC90" s="203">
        <v>10.5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4.74</v>
      </c>
      <c r="AJ90" s="203">
        <v>0</v>
      </c>
      <c r="AK90" s="203">
        <v>64.16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1.55</v>
      </c>
      <c r="D91" s="203">
        <v>0</v>
      </c>
      <c r="E91" s="203">
        <v>0</v>
      </c>
      <c r="F91" s="203">
        <v>0</v>
      </c>
      <c r="G91" s="203">
        <v>0.15</v>
      </c>
      <c r="H91" s="203">
        <v>0</v>
      </c>
      <c r="I91" s="203">
        <v>0</v>
      </c>
      <c r="J91" s="203">
        <v>0</v>
      </c>
      <c r="K91" s="203">
        <v>2.85</v>
      </c>
      <c r="L91" s="203">
        <v>445.95</v>
      </c>
      <c r="M91" s="203">
        <v>25.82</v>
      </c>
      <c r="N91" s="203">
        <v>35.06</v>
      </c>
      <c r="O91" s="203">
        <v>0</v>
      </c>
      <c r="P91" s="203">
        <v>36.74</v>
      </c>
      <c r="Q91" s="203">
        <v>6.52</v>
      </c>
      <c r="R91" s="203">
        <v>12.76</v>
      </c>
      <c r="S91" s="203">
        <v>7.97</v>
      </c>
      <c r="T91" s="203">
        <v>0</v>
      </c>
      <c r="U91" s="203">
        <v>40.909999999999997</v>
      </c>
      <c r="V91" s="203">
        <v>5.39</v>
      </c>
      <c r="W91" s="203">
        <v>10</v>
      </c>
      <c r="X91" s="203">
        <v>43.79</v>
      </c>
      <c r="Y91" s="203">
        <v>0</v>
      </c>
      <c r="Z91" s="203">
        <v>37.58</v>
      </c>
      <c r="AA91" s="203">
        <v>24.7</v>
      </c>
      <c r="AB91" s="203">
        <v>0</v>
      </c>
      <c r="AC91" s="203">
        <v>10.5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4.5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1.55</v>
      </c>
      <c r="D92" s="203">
        <v>0</v>
      </c>
      <c r="E92" s="203">
        <v>0</v>
      </c>
      <c r="F92" s="203">
        <v>0</v>
      </c>
      <c r="G92" s="203">
        <v>0.15</v>
      </c>
      <c r="H92" s="203">
        <v>0</v>
      </c>
      <c r="I92" s="203">
        <v>0</v>
      </c>
      <c r="J92" s="203">
        <v>0</v>
      </c>
      <c r="K92" s="203">
        <v>2.85</v>
      </c>
      <c r="L92" s="203">
        <v>445.95</v>
      </c>
      <c r="M92" s="203">
        <v>25.82</v>
      </c>
      <c r="N92" s="203">
        <v>35.06</v>
      </c>
      <c r="O92" s="203">
        <v>0</v>
      </c>
      <c r="P92" s="203">
        <v>36.74</v>
      </c>
      <c r="Q92" s="203">
        <v>6.52</v>
      </c>
      <c r="R92" s="203">
        <v>12.76</v>
      </c>
      <c r="S92" s="203">
        <v>7.97</v>
      </c>
      <c r="T92" s="203">
        <v>0</v>
      </c>
      <c r="U92" s="203">
        <v>40.909999999999997</v>
      </c>
      <c r="V92" s="203">
        <v>5.39</v>
      </c>
      <c r="W92" s="203">
        <v>10</v>
      </c>
      <c r="X92" s="203">
        <v>43.79</v>
      </c>
      <c r="Y92" s="203">
        <v>0</v>
      </c>
      <c r="Z92" s="203">
        <v>37.58</v>
      </c>
      <c r="AA92" s="203">
        <v>24.7</v>
      </c>
      <c r="AB92" s="203">
        <v>0</v>
      </c>
      <c r="AC92" s="203">
        <v>10.5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4.74</v>
      </c>
      <c r="AJ92" s="203">
        <v>0</v>
      </c>
      <c r="AK92" s="203">
        <v>65.25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1.55</v>
      </c>
      <c r="D93" s="203">
        <v>0</v>
      </c>
      <c r="E93" s="203">
        <v>0</v>
      </c>
      <c r="F93" s="203">
        <v>0</v>
      </c>
      <c r="G93" s="203">
        <v>0.15</v>
      </c>
      <c r="H93" s="203">
        <v>0</v>
      </c>
      <c r="I93" s="203">
        <v>0</v>
      </c>
      <c r="J93" s="203">
        <v>0</v>
      </c>
      <c r="K93" s="203">
        <v>2.85</v>
      </c>
      <c r="L93" s="203">
        <v>445.95</v>
      </c>
      <c r="M93" s="203">
        <v>25.82</v>
      </c>
      <c r="N93" s="203">
        <v>35.06</v>
      </c>
      <c r="O93" s="203">
        <v>0</v>
      </c>
      <c r="P93" s="203">
        <v>36.74</v>
      </c>
      <c r="Q93" s="203">
        <v>6.54</v>
      </c>
      <c r="R93" s="203">
        <v>12.84</v>
      </c>
      <c r="S93" s="203">
        <v>8.0399999999999991</v>
      </c>
      <c r="T93" s="203">
        <v>0</v>
      </c>
      <c r="U93" s="203">
        <v>40.909999999999997</v>
      </c>
      <c r="V93" s="203">
        <v>5.39</v>
      </c>
      <c r="W93" s="203">
        <v>10</v>
      </c>
      <c r="X93" s="203">
        <v>43.79</v>
      </c>
      <c r="Y93" s="203">
        <v>0</v>
      </c>
      <c r="Z93" s="203">
        <v>37.58</v>
      </c>
      <c r="AA93" s="203">
        <v>24.7</v>
      </c>
      <c r="AB93" s="203">
        <v>0</v>
      </c>
      <c r="AC93" s="203">
        <v>10.5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4.74</v>
      </c>
      <c r="AJ93" s="203">
        <v>0</v>
      </c>
      <c r="AK93" s="203">
        <v>65.25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1.55</v>
      </c>
      <c r="D94" s="203">
        <v>0</v>
      </c>
      <c r="E94" s="203">
        <v>0</v>
      </c>
      <c r="F94" s="203">
        <v>0</v>
      </c>
      <c r="G94" s="203">
        <v>0.15</v>
      </c>
      <c r="H94" s="203">
        <v>0</v>
      </c>
      <c r="I94" s="203">
        <v>0</v>
      </c>
      <c r="J94" s="203">
        <v>0</v>
      </c>
      <c r="K94" s="203">
        <v>2.85</v>
      </c>
      <c r="L94" s="203">
        <v>445.95</v>
      </c>
      <c r="M94" s="203">
        <v>25.82</v>
      </c>
      <c r="N94" s="203">
        <v>35.06</v>
      </c>
      <c r="O94" s="203">
        <v>0</v>
      </c>
      <c r="P94" s="203">
        <v>36.74</v>
      </c>
      <c r="Q94" s="203">
        <v>6.54</v>
      </c>
      <c r="R94" s="203">
        <v>12.84</v>
      </c>
      <c r="S94" s="203">
        <v>8.0399999999999991</v>
      </c>
      <c r="T94" s="203">
        <v>0</v>
      </c>
      <c r="U94" s="203">
        <v>40.909999999999997</v>
      </c>
      <c r="V94" s="203">
        <v>5.39</v>
      </c>
      <c r="W94" s="203">
        <v>10</v>
      </c>
      <c r="X94" s="203">
        <v>43.79</v>
      </c>
      <c r="Y94" s="203">
        <v>0</v>
      </c>
      <c r="Z94" s="203">
        <v>37.58</v>
      </c>
      <c r="AA94" s="203">
        <v>24.7</v>
      </c>
      <c r="AB94" s="203">
        <v>0</v>
      </c>
      <c r="AC94" s="203">
        <v>10.5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5.21</v>
      </c>
      <c r="AJ94" s="203">
        <v>0</v>
      </c>
      <c r="AK94" s="203">
        <v>65.25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1.55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445.95</v>
      </c>
      <c r="M95" s="203">
        <v>25.82</v>
      </c>
      <c r="N95" s="203">
        <v>35.06</v>
      </c>
      <c r="O95" s="203">
        <v>0</v>
      </c>
      <c r="P95" s="203">
        <v>36.74</v>
      </c>
      <c r="Q95" s="203">
        <v>6.52</v>
      </c>
      <c r="R95" s="203">
        <v>12.76</v>
      </c>
      <c r="S95" s="203">
        <v>7.97</v>
      </c>
      <c r="T95" s="203">
        <v>0</v>
      </c>
      <c r="U95" s="203">
        <v>40.909999999999997</v>
      </c>
      <c r="V95" s="203">
        <v>5.39</v>
      </c>
      <c r="W95" s="203">
        <v>10</v>
      </c>
      <c r="X95" s="203">
        <v>43.79</v>
      </c>
      <c r="Y95" s="203">
        <v>0</v>
      </c>
      <c r="Z95" s="203">
        <v>37.58</v>
      </c>
      <c r="AA95" s="203">
        <v>24.7</v>
      </c>
      <c r="AB95" s="203">
        <v>0</v>
      </c>
      <c r="AC95" s="203">
        <v>10.5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5.21</v>
      </c>
      <c r="AJ95" s="203">
        <v>0</v>
      </c>
      <c r="AK95" s="203">
        <v>65.25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1.55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445.95</v>
      </c>
      <c r="M96" s="203">
        <v>25.82</v>
      </c>
      <c r="N96" s="203">
        <v>35.06</v>
      </c>
      <c r="O96" s="203">
        <v>0</v>
      </c>
      <c r="P96" s="203">
        <v>36.74</v>
      </c>
      <c r="Q96" s="203">
        <v>6.54</v>
      </c>
      <c r="R96" s="203">
        <v>12.84</v>
      </c>
      <c r="S96" s="203">
        <v>8.0399999999999991</v>
      </c>
      <c r="T96" s="203">
        <v>0</v>
      </c>
      <c r="U96" s="203">
        <v>40.909999999999997</v>
      </c>
      <c r="V96" s="203">
        <v>5.39</v>
      </c>
      <c r="W96" s="203">
        <v>10</v>
      </c>
      <c r="X96" s="203">
        <v>43.79</v>
      </c>
      <c r="Y96" s="203">
        <v>0</v>
      </c>
      <c r="Z96" s="203">
        <v>37.58</v>
      </c>
      <c r="AA96" s="203">
        <v>24.7</v>
      </c>
      <c r="AB96" s="203">
        <v>0</v>
      </c>
      <c r="AC96" s="203">
        <v>10.5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5.21</v>
      </c>
      <c r="AJ96" s="203">
        <v>0</v>
      </c>
      <c r="AK96" s="203">
        <v>65.25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445.95</v>
      </c>
      <c r="M97" s="203">
        <v>25.82</v>
      </c>
      <c r="N97" s="203">
        <v>35.06</v>
      </c>
      <c r="O97" s="203">
        <v>0</v>
      </c>
      <c r="P97" s="203">
        <v>36.74</v>
      </c>
      <c r="Q97" s="203">
        <v>6.54</v>
      </c>
      <c r="R97" s="203">
        <v>12.84</v>
      </c>
      <c r="S97" s="203">
        <v>8.0399999999999991</v>
      </c>
      <c r="T97" s="203">
        <v>0</v>
      </c>
      <c r="U97" s="203">
        <v>40.909999999999997</v>
      </c>
      <c r="V97" s="203">
        <v>5.39</v>
      </c>
      <c r="W97" s="203">
        <v>10</v>
      </c>
      <c r="X97" s="203">
        <v>43.79</v>
      </c>
      <c r="Y97" s="203">
        <v>0</v>
      </c>
      <c r="Z97" s="203">
        <v>37.58</v>
      </c>
      <c r="AA97" s="203">
        <v>24.7</v>
      </c>
      <c r="AB97" s="203">
        <v>0</v>
      </c>
      <c r="AC97" s="203">
        <v>10.5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4.95</v>
      </c>
      <c r="AJ97" s="203">
        <v>0</v>
      </c>
      <c r="AK97" s="203">
        <v>65.25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445.95</v>
      </c>
      <c r="M98" s="203">
        <v>25.82</v>
      </c>
      <c r="N98" s="203">
        <v>35.06</v>
      </c>
      <c r="O98" s="203">
        <v>0</v>
      </c>
      <c r="P98" s="203">
        <v>36.74</v>
      </c>
      <c r="Q98" s="203">
        <v>6.54</v>
      </c>
      <c r="R98" s="203">
        <v>12.84</v>
      </c>
      <c r="S98" s="203">
        <v>8.0399999999999991</v>
      </c>
      <c r="T98" s="203">
        <v>0</v>
      </c>
      <c r="U98" s="203">
        <v>40.909999999999997</v>
      </c>
      <c r="V98" s="203">
        <v>5.39</v>
      </c>
      <c r="W98" s="203">
        <v>10</v>
      </c>
      <c r="X98" s="203">
        <v>43.79</v>
      </c>
      <c r="Y98" s="203">
        <v>0</v>
      </c>
      <c r="Z98" s="203">
        <v>37.58</v>
      </c>
      <c r="AA98" s="203">
        <v>24.7</v>
      </c>
      <c r="AB98" s="203">
        <v>0</v>
      </c>
      <c r="AC98" s="203">
        <v>10.5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5.21</v>
      </c>
      <c r="AJ98" s="203">
        <v>0</v>
      </c>
      <c r="AK98" s="203">
        <v>65.25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2.3250000000000002E-3</v>
      </c>
      <c r="D99">
        <f t="shared" si="0"/>
        <v>1.405E-3</v>
      </c>
      <c r="E99">
        <f t="shared" si="0"/>
        <v>0</v>
      </c>
      <c r="F99">
        <f t="shared" si="0"/>
        <v>0</v>
      </c>
      <c r="G99">
        <f t="shared" si="0"/>
        <v>5.5899999999999925E-3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2.6979999999999983E-2</v>
      </c>
      <c r="L99">
        <f t="shared" si="0"/>
        <v>7.3031375000000116</v>
      </c>
      <c r="M99">
        <f t="shared" si="0"/>
        <v>0.62457000000000029</v>
      </c>
      <c r="N99">
        <f t="shared" si="0"/>
        <v>0.84442999999999913</v>
      </c>
      <c r="O99">
        <f t="shared" si="0"/>
        <v>0</v>
      </c>
      <c r="P99">
        <f t="shared" si="0"/>
        <v>0.88023999999999802</v>
      </c>
      <c r="Q99">
        <f t="shared" si="0"/>
        <v>0.10774500000000001</v>
      </c>
      <c r="R99">
        <f t="shared" si="0"/>
        <v>0.22191749999999996</v>
      </c>
      <c r="S99">
        <f t="shared" si="0"/>
        <v>0.14849500000000004</v>
      </c>
      <c r="T99">
        <f t="shared" si="0"/>
        <v>0</v>
      </c>
      <c r="U99">
        <f t="shared" si="0"/>
        <v>1.1979949999999984</v>
      </c>
      <c r="V99">
        <f t="shared" si="0"/>
        <v>8.4647499999999903E-2</v>
      </c>
      <c r="W99">
        <f t="shared" si="0"/>
        <v>0.1836074999999999</v>
      </c>
      <c r="X99">
        <f t="shared" si="0"/>
        <v>0.84026000000000012</v>
      </c>
      <c r="Y99">
        <f t="shared" si="0"/>
        <v>0</v>
      </c>
      <c r="Z99">
        <f t="shared" si="0"/>
        <v>1.0374824999999994</v>
      </c>
      <c r="AA99">
        <f t="shared" si="0"/>
        <v>0.35986000000000018</v>
      </c>
      <c r="AB99">
        <f t="shared" si="0"/>
        <v>0</v>
      </c>
      <c r="AC99">
        <f t="shared" si="0"/>
        <v>0.26673249999999993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0.13787250000000006</v>
      </c>
      <c r="AJ99">
        <f t="shared" si="0"/>
        <v>0</v>
      </c>
      <c r="AK99">
        <f t="shared" si="0"/>
        <v>1.3982649999999994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0.21874750000000015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44791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10.3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10.3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10.3</v>
      </c>
      <c r="AJ5" s="203">
        <v>0</v>
      </c>
      <c r="AK5" s="203">
        <v>28.26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10.3</v>
      </c>
      <c r="AJ6" s="203">
        <v>0</v>
      </c>
      <c r="AK6" s="203">
        <v>29.06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10.91</v>
      </c>
      <c r="AJ7" s="203">
        <v>0</v>
      </c>
      <c r="AK7" s="203">
        <v>29.06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10.91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10.91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10.91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10.91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10.91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10.3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10.3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10.3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10.3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10.3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10.3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10.3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10.91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10.91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10.91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10.91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10.91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10.91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10.91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10.91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10.91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10.91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10.91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10.91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10.3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10.3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10.3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10.61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10.61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10.61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10.61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10.61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10.3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10.3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10.3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10.3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1.47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6.25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1.47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6.25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1.47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6.25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2.0099999999999998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8.57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2.0099999999999998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9.09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2.0099999999999998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9.09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2.0099999999999998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9.09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2.0099999999999998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9.09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2.0099999999999998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9.09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2.0099999999999998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8.57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2.0099999999999998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9.09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1.42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6.25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1.42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6.25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1.42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6.25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1.71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8.11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1.71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7.69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1.71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8.11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1.71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8.11</v>
      </c>
      <c r="AJ69" s="203">
        <v>0</v>
      </c>
      <c r="AK69" s="203">
        <v>26.96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1.71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8.11</v>
      </c>
      <c r="AJ70" s="203">
        <v>0</v>
      </c>
      <c r="AK70" s="203">
        <v>26.96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1.71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8.11</v>
      </c>
      <c r="AJ71" s="203">
        <v>0</v>
      </c>
      <c r="AK71" s="203">
        <v>26.96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1.71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8.11</v>
      </c>
      <c r="AJ72" s="203">
        <v>0</v>
      </c>
      <c r="AK72" s="203">
        <v>26.96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1.71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7.69</v>
      </c>
      <c r="AJ73" s="203">
        <v>0</v>
      </c>
      <c r="AK73" s="203">
        <v>26.96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1.71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8.11</v>
      </c>
      <c r="AJ74" s="203">
        <v>0</v>
      </c>
      <c r="AK74" s="203">
        <v>26.96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1.71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8.42</v>
      </c>
      <c r="AJ75" s="203">
        <v>0</v>
      </c>
      <c r="AK75" s="203">
        <v>26.79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1.71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8.42</v>
      </c>
      <c r="AJ76" s="203">
        <v>0</v>
      </c>
      <c r="AK76" s="203">
        <v>26.79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1.71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7.89</v>
      </c>
      <c r="AJ77" s="203">
        <v>0</v>
      </c>
      <c r="AK77" s="203">
        <v>26.79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1.71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7.89</v>
      </c>
      <c r="AJ78" s="203">
        <v>0</v>
      </c>
      <c r="AK78" s="203">
        <v>26.79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1.76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7.69</v>
      </c>
      <c r="AJ79" s="203">
        <v>0</v>
      </c>
      <c r="AK79" s="203">
        <v>26.79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1.76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7.89</v>
      </c>
      <c r="AJ80" s="203">
        <v>0</v>
      </c>
      <c r="AK80" s="203">
        <v>26.79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1.76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7.89</v>
      </c>
      <c r="AJ81" s="203">
        <v>0</v>
      </c>
      <c r="AK81" s="203">
        <v>26.79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1.76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7.89</v>
      </c>
      <c r="AJ82" s="203">
        <v>0</v>
      </c>
      <c r="AK82" s="203">
        <v>26.79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1.76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7.89</v>
      </c>
      <c r="AJ83" s="203">
        <v>0</v>
      </c>
      <c r="AK83" s="203">
        <v>26.79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1.71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7.89</v>
      </c>
      <c r="AJ84" s="203">
        <v>0</v>
      </c>
      <c r="AK84" s="203">
        <v>26.79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1.71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7.69</v>
      </c>
      <c r="AJ85" s="203">
        <v>0</v>
      </c>
      <c r="AK85" s="203">
        <v>26.79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1.71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7.89</v>
      </c>
      <c r="AJ86" s="203">
        <v>0</v>
      </c>
      <c r="AK86" s="203">
        <v>26.79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1.81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7.89</v>
      </c>
      <c r="AJ87" s="203">
        <v>0</v>
      </c>
      <c r="AK87" s="203">
        <v>26.79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1.81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7.89</v>
      </c>
      <c r="AJ88" s="203">
        <v>0</v>
      </c>
      <c r="AK88" s="203">
        <v>26.79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1.81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7.89</v>
      </c>
      <c r="AJ89" s="203">
        <v>0</v>
      </c>
      <c r="AK89" s="203">
        <v>26.79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1.81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7.89</v>
      </c>
      <c r="AJ90" s="203">
        <v>0</v>
      </c>
      <c r="AK90" s="203">
        <v>26.79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1.81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7.5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1.81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7.89</v>
      </c>
      <c r="AJ92" s="203">
        <v>0</v>
      </c>
      <c r="AK92" s="203">
        <v>27.24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1.81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7.89</v>
      </c>
      <c r="AJ93" s="203">
        <v>0</v>
      </c>
      <c r="AK93" s="203">
        <v>27.24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1.81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8.68</v>
      </c>
      <c r="AJ94" s="203">
        <v>0</v>
      </c>
      <c r="AK94" s="203">
        <v>27.24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1.81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8.68</v>
      </c>
      <c r="AJ95" s="203">
        <v>0</v>
      </c>
      <c r="AK95" s="203">
        <v>27.24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1.81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8.68</v>
      </c>
      <c r="AJ96" s="203">
        <v>0</v>
      </c>
      <c r="AK96" s="203">
        <v>27.24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1.81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8.25</v>
      </c>
      <c r="AJ97" s="203">
        <v>0</v>
      </c>
      <c r="AK97" s="203">
        <v>27.24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1.81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8.68</v>
      </c>
      <c r="AJ98" s="203">
        <v>0</v>
      </c>
      <c r="AK98" s="203">
        <v>27.24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4.6015E-2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0.22255250000000013</v>
      </c>
      <c r="AJ99">
        <f t="shared" si="0"/>
        <v>0</v>
      </c>
      <c r="AK99">
        <f t="shared" si="0"/>
        <v>0.68054499999999885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2.06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2.06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2.06</v>
      </c>
      <c r="AJ5" s="203">
        <v>0</v>
      </c>
      <c r="AK5" s="203">
        <v>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2.06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2.1800000000000002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2.1800000000000002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2.1800000000000002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2.1800000000000002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2.1800000000000002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2.1800000000000002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2.06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2.06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2.06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2.06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2.06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2.06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2.06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2.1800000000000002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2.1800000000000002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2.1800000000000002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2.1800000000000002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2.1800000000000002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2.1800000000000002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2.1800000000000002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2.1800000000000002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2.1800000000000002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2.1800000000000002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2.1800000000000002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2.1800000000000002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2.06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2.06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2.06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2.12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2.12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2.12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2.12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2.12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2.06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2.06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2.06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2.06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1.91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1.91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1.91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1.59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1.71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1.71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1.54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1.54</v>
      </c>
      <c r="AJ73" s="203">
        <v>0</v>
      </c>
      <c r="AK73" s="203">
        <v>5.4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5.37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5.37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5.37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5.37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1.54</v>
      </c>
      <c r="AJ79" s="203">
        <v>0</v>
      </c>
      <c r="AK79" s="203">
        <v>5.37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5.37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5.37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5.37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5.37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5.37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1.54</v>
      </c>
      <c r="AJ85" s="203">
        <v>0</v>
      </c>
      <c r="AK85" s="203">
        <v>5.37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5.37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5.37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5.37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5.37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5.37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1.5</v>
      </c>
      <c r="AJ91" s="203">
        <v>0</v>
      </c>
      <c r="AK91" s="203">
        <v>5.79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5.46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5.46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1.65</v>
      </c>
      <c r="AJ97" s="203">
        <v>0</v>
      </c>
      <c r="AK97" s="203">
        <v>5.77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5.46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2.8787500000000014E-2</v>
      </c>
      <c r="AJ99">
        <f t="shared" si="0"/>
        <v>0</v>
      </c>
      <c r="AK99">
        <f t="shared" si="0"/>
        <v>0.13648499999999997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298.99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288.87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36</v>
      </c>
      <c r="J7" s="203">
        <v>0</v>
      </c>
      <c r="K7" s="203">
        <v>288.87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36</v>
      </c>
      <c r="J8" s="203">
        <v>0</v>
      </c>
      <c r="K8" s="203">
        <v>288.87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36</v>
      </c>
      <c r="J9" s="203">
        <v>0</v>
      </c>
      <c r="K9" s="203">
        <v>288.87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36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36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36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36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36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36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36</v>
      </c>
      <c r="J26" s="203">
        <v>0</v>
      </c>
      <c r="K26" s="203">
        <v>293.39999999999998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36</v>
      </c>
      <c r="J27" s="203">
        <v>0</v>
      </c>
      <c r="K27" s="203">
        <v>293.39999999999998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293.39999999999998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293.39999999999998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293.39999999999998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293.39999999999998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293.39999999999998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36</v>
      </c>
      <c r="J33" s="203">
        <v>0</v>
      </c>
      <c r="K33" s="203">
        <v>293.39999999999998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36</v>
      </c>
      <c r="J34" s="203">
        <v>0</v>
      </c>
      <c r="K34" s="203">
        <v>273.8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35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35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35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35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35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288.87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288.87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288.87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288.87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288.25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288.87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286.02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286.02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30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30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30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30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30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30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30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30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30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30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30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30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30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33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33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33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33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33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0.82650000000000001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0.78100000000000003</v>
      </c>
      <c r="J99" s="156">
        <f t="shared" si="0"/>
        <v>0</v>
      </c>
      <c r="K99" s="156">
        <f t="shared" si="0"/>
        <v>6.8025275000000001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17.3</v>
      </c>
      <c r="D3" s="203">
        <v>1.38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5.23</v>
      </c>
      <c r="L3" s="203">
        <v>4.12</v>
      </c>
      <c r="M3" s="203">
        <v>1.96</v>
      </c>
      <c r="N3" s="203">
        <v>1.69</v>
      </c>
      <c r="O3" s="203">
        <v>2.38</v>
      </c>
      <c r="P3" s="203">
        <v>0.79</v>
      </c>
      <c r="Q3" s="203">
        <v>0.31</v>
      </c>
      <c r="R3" s="203">
        <v>0.61</v>
      </c>
      <c r="S3" s="203">
        <v>0.38</v>
      </c>
      <c r="T3" s="203">
        <v>0</v>
      </c>
      <c r="U3" s="203">
        <v>1.68</v>
      </c>
      <c r="V3" s="203">
        <v>0.28999999999999998</v>
      </c>
      <c r="W3" s="203">
        <v>0.48</v>
      </c>
      <c r="X3" s="203">
        <v>2.11</v>
      </c>
      <c r="Y3" s="203">
        <v>0</v>
      </c>
      <c r="Z3" s="203">
        <v>3.97</v>
      </c>
      <c r="AA3" s="203">
        <v>1.19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45.55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17.3</v>
      </c>
      <c r="D4" s="203">
        <v>1.38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5.23</v>
      </c>
      <c r="L4" s="203">
        <v>4.12</v>
      </c>
      <c r="M4" s="203">
        <v>1.96</v>
      </c>
      <c r="N4" s="203">
        <v>1.69</v>
      </c>
      <c r="O4" s="203">
        <v>2.38</v>
      </c>
      <c r="P4" s="203">
        <v>0.79</v>
      </c>
      <c r="Q4" s="203">
        <v>0.31</v>
      </c>
      <c r="R4" s="203">
        <v>0.61</v>
      </c>
      <c r="S4" s="203">
        <v>0.38</v>
      </c>
      <c r="T4" s="203">
        <v>0</v>
      </c>
      <c r="U4" s="203">
        <v>1.68</v>
      </c>
      <c r="V4" s="203">
        <v>0.28999999999999998</v>
      </c>
      <c r="W4" s="203">
        <v>0.48</v>
      </c>
      <c r="X4" s="203">
        <v>2.11</v>
      </c>
      <c r="Y4" s="203">
        <v>0</v>
      </c>
      <c r="Z4" s="203">
        <v>3.97</v>
      </c>
      <c r="AA4" s="203">
        <v>1.19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45.55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17.3</v>
      </c>
      <c r="D5" s="203">
        <v>1.38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5.23</v>
      </c>
      <c r="L5" s="203">
        <v>48.57</v>
      </c>
      <c r="M5" s="203">
        <v>1.96</v>
      </c>
      <c r="N5" s="203">
        <v>1.69</v>
      </c>
      <c r="O5" s="203">
        <v>2.38</v>
      </c>
      <c r="P5" s="203">
        <v>0.79</v>
      </c>
      <c r="Q5" s="203">
        <v>0.27</v>
      </c>
      <c r="R5" s="203">
        <v>0.61</v>
      </c>
      <c r="S5" s="203">
        <v>0.37</v>
      </c>
      <c r="T5" s="203">
        <v>0</v>
      </c>
      <c r="U5" s="203">
        <v>1.68</v>
      </c>
      <c r="V5" s="203">
        <v>0.28999999999999998</v>
      </c>
      <c r="W5" s="203">
        <v>0.48</v>
      </c>
      <c r="X5" s="203">
        <v>2.11</v>
      </c>
      <c r="Y5" s="203">
        <v>0</v>
      </c>
      <c r="Z5" s="203">
        <v>3.97</v>
      </c>
      <c r="AA5" s="203">
        <v>1.19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45.55</v>
      </c>
      <c r="AJ5" s="203">
        <v>0</v>
      </c>
      <c r="AK5" s="203">
        <v>2.74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17.3</v>
      </c>
      <c r="D6" s="203">
        <v>1.38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5.23</v>
      </c>
      <c r="L6" s="203">
        <v>48.57</v>
      </c>
      <c r="M6" s="203">
        <v>1.96</v>
      </c>
      <c r="N6" s="203">
        <v>1.69</v>
      </c>
      <c r="O6" s="203">
        <v>2.38</v>
      </c>
      <c r="P6" s="203">
        <v>0.79</v>
      </c>
      <c r="Q6" s="203">
        <v>0.31</v>
      </c>
      <c r="R6" s="203">
        <v>0.61</v>
      </c>
      <c r="S6" s="203">
        <v>0.37</v>
      </c>
      <c r="T6" s="203">
        <v>0</v>
      </c>
      <c r="U6" s="203">
        <v>1.68</v>
      </c>
      <c r="V6" s="203">
        <v>0.3</v>
      </c>
      <c r="W6" s="203">
        <v>0.48</v>
      </c>
      <c r="X6" s="203">
        <v>2.11</v>
      </c>
      <c r="Y6" s="203">
        <v>0</v>
      </c>
      <c r="Z6" s="203">
        <v>3.97</v>
      </c>
      <c r="AA6" s="203">
        <v>1.19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45.55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17.3</v>
      </c>
      <c r="D7" s="203">
        <v>1.38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76.66</v>
      </c>
      <c r="L7" s="203">
        <v>63.73</v>
      </c>
      <c r="M7" s="203">
        <v>1.96</v>
      </c>
      <c r="N7" s="203">
        <v>1.69</v>
      </c>
      <c r="O7" s="203">
        <v>2.38</v>
      </c>
      <c r="P7" s="203">
        <v>0.79</v>
      </c>
      <c r="Q7" s="203">
        <v>0.31</v>
      </c>
      <c r="R7" s="203">
        <v>0.61</v>
      </c>
      <c r="S7" s="203">
        <v>0.37</v>
      </c>
      <c r="T7" s="203">
        <v>0</v>
      </c>
      <c r="U7" s="203">
        <v>1.68</v>
      </c>
      <c r="V7" s="203">
        <v>0.3</v>
      </c>
      <c r="W7" s="203">
        <v>0.48</v>
      </c>
      <c r="X7" s="203">
        <v>2.11</v>
      </c>
      <c r="Y7" s="203">
        <v>0</v>
      </c>
      <c r="Z7" s="203">
        <v>3.97</v>
      </c>
      <c r="AA7" s="203">
        <v>0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44.98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17.3</v>
      </c>
      <c r="D8" s="203">
        <v>1.38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76.67</v>
      </c>
      <c r="L8" s="203">
        <v>63.73</v>
      </c>
      <c r="M8" s="203">
        <v>1.96</v>
      </c>
      <c r="N8" s="203">
        <v>1.69</v>
      </c>
      <c r="O8" s="203">
        <v>2.38</v>
      </c>
      <c r="P8" s="203">
        <v>0.79</v>
      </c>
      <c r="Q8" s="203">
        <v>0.31</v>
      </c>
      <c r="R8" s="203">
        <v>0.61</v>
      </c>
      <c r="S8" s="203">
        <v>0.37</v>
      </c>
      <c r="T8" s="203">
        <v>0</v>
      </c>
      <c r="U8" s="203">
        <v>1.68</v>
      </c>
      <c r="V8" s="203">
        <v>0.3</v>
      </c>
      <c r="W8" s="203">
        <v>0.48</v>
      </c>
      <c r="X8" s="203">
        <v>2.11</v>
      </c>
      <c r="Y8" s="203">
        <v>0</v>
      </c>
      <c r="Z8" s="203">
        <v>3.97</v>
      </c>
      <c r="AA8" s="203">
        <v>1.19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44.98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16.37</v>
      </c>
      <c r="D9" s="203">
        <v>2.31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76.66</v>
      </c>
      <c r="L9" s="203">
        <v>64.08</v>
      </c>
      <c r="M9" s="203">
        <v>1.96</v>
      </c>
      <c r="N9" s="203">
        <v>1.69</v>
      </c>
      <c r="O9" s="203">
        <v>2.38</v>
      </c>
      <c r="P9" s="203">
        <v>0.79</v>
      </c>
      <c r="Q9" s="203">
        <v>0.31</v>
      </c>
      <c r="R9" s="203">
        <v>0.61</v>
      </c>
      <c r="S9" s="203">
        <v>0.37</v>
      </c>
      <c r="T9" s="203">
        <v>0</v>
      </c>
      <c r="U9" s="203">
        <v>1.68</v>
      </c>
      <c r="V9" s="203">
        <v>0.3</v>
      </c>
      <c r="W9" s="203">
        <v>0.48</v>
      </c>
      <c r="X9" s="203">
        <v>2.11</v>
      </c>
      <c r="Y9" s="203">
        <v>0</v>
      </c>
      <c r="Z9" s="203">
        <v>3.97</v>
      </c>
      <c r="AA9" s="203">
        <v>1.19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44.98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16.37</v>
      </c>
      <c r="D10" s="203">
        <v>2.31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76.67</v>
      </c>
      <c r="L10" s="203">
        <v>64.08</v>
      </c>
      <c r="M10" s="203">
        <v>1.96</v>
      </c>
      <c r="N10" s="203">
        <v>1.69</v>
      </c>
      <c r="O10" s="203">
        <v>2.38</v>
      </c>
      <c r="P10" s="203">
        <v>0.79</v>
      </c>
      <c r="Q10" s="203">
        <v>9.58</v>
      </c>
      <c r="R10" s="203">
        <v>17.440000000000001</v>
      </c>
      <c r="S10" s="203">
        <v>11.59</v>
      </c>
      <c r="T10" s="203">
        <v>0</v>
      </c>
      <c r="U10" s="203">
        <v>1.68</v>
      </c>
      <c r="V10" s="203">
        <v>0.3</v>
      </c>
      <c r="W10" s="203">
        <v>0.48</v>
      </c>
      <c r="X10" s="203">
        <v>2.11</v>
      </c>
      <c r="Y10" s="203">
        <v>0</v>
      </c>
      <c r="Z10" s="203">
        <v>3.97</v>
      </c>
      <c r="AA10" s="203">
        <v>1.19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44.98</v>
      </c>
      <c r="AJ10" s="203">
        <v>0</v>
      </c>
      <c r="AK10" s="203">
        <v>22.65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16.37</v>
      </c>
      <c r="D11" s="203">
        <v>2.31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76.66</v>
      </c>
      <c r="L11" s="203">
        <v>63.52</v>
      </c>
      <c r="M11" s="203">
        <v>1.96</v>
      </c>
      <c r="N11" s="203">
        <v>1.69</v>
      </c>
      <c r="O11" s="203">
        <v>2.38</v>
      </c>
      <c r="P11" s="203">
        <v>0.79</v>
      </c>
      <c r="Q11" s="203">
        <v>9.58</v>
      </c>
      <c r="R11" s="203">
        <v>17.440000000000001</v>
      </c>
      <c r="S11" s="203">
        <v>11.59</v>
      </c>
      <c r="T11" s="203">
        <v>0</v>
      </c>
      <c r="U11" s="203">
        <v>1.68</v>
      </c>
      <c r="V11" s="203">
        <v>9.1</v>
      </c>
      <c r="W11" s="203">
        <v>0.48</v>
      </c>
      <c r="X11" s="203">
        <v>2.11</v>
      </c>
      <c r="Y11" s="203">
        <v>0</v>
      </c>
      <c r="Z11" s="203">
        <v>5.45</v>
      </c>
      <c r="AA11" s="203">
        <v>1.57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44.98</v>
      </c>
      <c r="AJ11" s="203">
        <v>0</v>
      </c>
      <c r="AK11" s="203">
        <v>22.65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16.37</v>
      </c>
      <c r="D12" s="203">
        <v>2.31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75.63</v>
      </c>
      <c r="L12" s="203">
        <v>63.52</v>
      </c>
      <c r="M12" s="203">
        <v>1.96</v>
      </c>
      <c r="N12" s="203">
        <v>1.69</v>
      </c>
      <c r="O12" s="203">
        <v>2.38</v>
      </c>
      <c r="P12" s="203">
        <v>0.79</v>
      </c>
      <c r="Q12" s="203">
        <v>9.58</v>
      </c>
      <c r="R12" s="203">
        <v>17.440000000000001</v>
      </c>
      <c r="S12" s="203">
        <v>11.59</v>
      </c>
      <c r="T12" s="203">
        <v>0</v>
      </c>
      <c r="U12" s="203">
        <v>1.68</v>
      </c>
      <c r="V12" s="203">
        <v>9.1</v>
      </c>
      <c r="W12" s="203">
        <v>0.48</v>
      </c>
      <c r="X12" s="203">
        <v>2.11</v>
      </c>
      <c r="Y12" s="203">
        <v>0</v>
      </c>
      <c r="Z12" s="203">
        <v>5.45</v>
      </c>
      <c r="AA12" s="203">
        <v>1.57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44.98</v>
      </c>
      <c r="AJ12" s="203">
        <v>0</v>
      </c>
      <c r="AK12" s="203">
        <v>22.65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16.37</v>
      </c>
      <c r="D13" s="203">
        <v>2.31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75.63</v>
      </c>
      <c r="L13" s="203">
        <v>63.52</v>
      </c>
      <c r="M13" s="203">
        <v>1.96</v>
      </c>
      <c r="N13" s="203">
        <v>1.69</v>
      </c>
      <c r="O13" s="203">
        <v>2.38</v>
      </c>
      <c r="P13" s="203">
        <v>0.79</v>
      </c>
      <c r="Q13" s="203">
        <v>9.58</v>
      </c>
      <c r="R13" s="203">
        <v>9.58</v>
      </c>
      <c r="S13" s="203">
        <v>6.13</v>
      </c>
      <c r="T13" s="203">
        <v>0</v>
      </c>
      <c r="U13" s="203">
        <v>1.68</v>
      </c>
      <c r="V13" s="203">
        <v>9.1</v>
      </c>
      <c r="W13" s="203">
        <v>0.48</v>
      </c>
      <c r="X13" s="203">
        <v>2.11</v>
      </c>
      <c r="Y13" s="203">
        <v>0</v>
      </c>
      <c r="Z13" s="203">
        <v>3.97</v>
      </c>
      <c r="AA13" s="203">
        <v>1.19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45.55</v>
      </c>
      <c r="AJ13" s="203">
        <v>0</v>
      </c>
      <c r="AK13" s="203">
        <v>22.65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16.37</v>
      </c>
      <c r="D14" s="203">
        <v>2.31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75.63</v>
      </c>
      <c r="L14" s="203">
        <v>63.52</v>
      </c>
      <c r="M14" s="203">
        <v>1.96</v>
      </c>
      <c r="N14" s="203">
        <v>1.69</v>
      </c>
      <c r="O14" s="203">
        <v>2.38</v>
      </c>
      <c r="P14" s="203">
        <v>0.79</v>
      </c>
      <c r="Q14" s="203">
        <v>9.58</v>
      </c>
      <c r="R14" s="203">
        <v>9.58</v>
      </c>
      <c r="S14" s="203">
        <v>6.13</v>
      </c>
      <c r="T14" s="203">
        <v>0</v>
      </c>
      <c r="U14" s="203">
        <v>1.68</v>
      </c>
      <c r="V14" s="203">
        <v>9.1</v>
      </c>
      <c r="W14" s="203">
        <v>0.48</v>
      </c>
      <c r="X14" s="203">
        <v>2.11</v>
      </c>
      <c r="Y14" s="203">
        <v>0</v>
      </c>
      <c r="Z14" s="203">
        <v>3.97</v>
      </c>
      <c r="AA14" s="203">
        <v>1.19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45.55</v>
      </c>
      <c r="AJ14" s="203">
        <v>0</v>
      </c>
      <c r="AK14" s="203">
        <v>22.65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16.37</v>
      </c>
      <c r="D15" s="203">
        <v>2.31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75.63</v>
      </c>
      <c r="L15" s="203">
        <v>63.52</v>
      </c>
      <c r="M15" s="203">
        <v>1.96</v>
      </c>
      <c r="N15" s="203">
        <v>1.69</v>
      </c>
      <c r="O15" s="203">
        <v>2.38</v>
      </c>
      <c r="P15" s="203">
        <v>0.79</v>
      </c>
      <c r="Q15" s="203">
        <v>9.58</v>
      </c>
      <c r="R15" s="203">
        <v>9.58</v>
      </c>
      <c r="S15" s="203">
        <v>6.13</v>
      </c>
      <c r="T15" s="203">
        <v>0</v>
      </c>
      <c r="U15" s="203">
        <v>1.68</v>
      </c>
      <c r="V15" s="203">
        <v>9.1</v>
      </c>
      <c r="W15" s="203">
        <v>0.48</v>
      </c>
      <c r="X15" s="203">
        <v>2.11</v>
      </c>
      <c r="Y15" s="203">
        <v>0</v>
      </c>
      <c r="Z15" s="203">
        <v>59.34</v>
      </c>
      <c r="AA15" s="203">
        <v>17.190000000000001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45.55</v>
      </c>
      <c r="AJ15" s="203">
        <v>0</v>
      </c>
      <c r="AK15" s="203">
        <v>22.65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16.37</v>
      </c>
      <c r="D16" s="203">
        <v>2.31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75.59</v>
      </c>
      <c r="L16" s="203">
        <v>63.52</v>
      </c>
      <c r="M16" s="203">
        <v>1.96</v>
      </c>
      <c r="N16" s="203">
        <v>1.69</v>
      </c>
      <c r="O16" s="203">
        <v>2.38</v>
      </c>
      <c r="P16" s="203">
        <v>0.79</v>
      </c>
      <c r="Q16" s="203">
        <v>9.58</v>
      </c>
      <c r="R16" s="203">
        <v>9.58</v>
      </c>
      <c r="S16" s="203">
        <v>6.13</v>
      </c>
      <c r="T16" s="203">
        <v>0</v>
      </c>
      <c r="U16" s="203">
        <v>1.68</v>
      </c>
      <c r="V16" s="203">
        <v>9.1</v>
      </c>
      <c r="W16" s="203">
        <v>0.48</v>
      </c>
      <c r="X16" s="203">
        <v>2.11</v>
      </c>
      <c r="Y16" s="203">
        <v>0</v>
      </c>
      <c r="Z16" s="203">
        <v>59.34</v>
      </c>
      <c r="AA16" s="203">
        <v>17.190000000000001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45.55</v>
      </c>
      <c r="AJ16" s="203">
        <v>0</v>
      </c>
      <c r="AK16" s="203">
        <v>22.65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16.37</v>
      </c>
      <c r="D17" s="203">
        <v>2.31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75.59</v>
      </c>
      <c r="L17" s="203">
        <v>63.52</v>
      </c>
      <c r="M17" s="203">
        <v>1.96</v>
      </c>
      <c r="N17" s="203">
        <v>1.69</v>
      </c>
      <c r="O17" s="203">
        <v>2.38</v>
      </c>
      <c r="P17" s="203">
        <v>0.79</v>
      </c>
      <c r="Q17" s="203">
        <v>9.58</v>
      </c>
      <c r="R17" s="203">
        <v>9.58</v>
      </c>
      <c r="S17" s="203">
        <v>6.13</v>
      </c>
      <c r="T17" s="203">
        <v>0</v>
      </c>
      <c r="U17" s="203">
        <v>1.68</v>
      </c>
      <c r="V17" s="203">
        <v>9.1</v>
      </c>
      <c r="W17" s="203">
        <v>0.48</v>
      </c>
      <c r="X17" s="203">
        <v>2.11</v>
      </c>
      <c r="Y17" s="203">
        <v>0</v>
      </c>
      <c r="Z17" s="203">
        <v>59.34</v>
      </c>
      <c r="AA17" s="203">
        <v>17.190000000000001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45.55</v>
      </c>
      <c r="AJ17" s="203">
        <v>0</v>
      </c>
      <c r="AK17" s="203">
        <v>22.65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16.37</v>
      </c>
      <c r="D18" s="203">
        <v>2.31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75.59</v>
      </c>
      <c r="L18" s="203">
        <v>63.52</v>
      </c>
      <c r="M18" s="203">
        <v>1.96</v>
      </c>
      <c r="N18" s="203">
        <v>1.69</v>
      </c>
      <c r="O18" s="203">
        <v>2.38</v>
      </c>
      <c r="P18" s="203">
        <v>0.79</v>
      </c>
      <c r="Q18" s="203">
        <v>9.58</v>
      </c>
      <c r="R18" s="203">
        <v>9.58</v>
      </c>
      <c r="S18" s="203">
        <v>6.13</v>
      </c>
      <c r="T18" s="203">
        <v>0</v>
      </c>
      <c r="U18" s="203">
        <v>1.68</v>
      </c>
      <c r="V18" s="203">
        <v>9.1</v>
      </c>
      <c r="W18" s="203">
        <v>0.48</v>
      </c>
      <c r="X18" s="203">
        <v>2.11</v>
      </c>
      <c r="Y18" s="203">
        <v>0</v>
      </c>
      <c r="Z18" s="203">
        <v>59.34</v>
      </c>
      <c r="AA18" s="203">
        <v>17.190000000000001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45.55</v>
      </c>
      <c r="AJ18" s="203">
        <v>0</v>
      </c>
      <c r="AK18" s="203">
        <v>22.65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16.37</v>
      </c>
      <c r="D19" s="203">
        <v>2.31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75.59</v>
      </c>
      <c r="L19" s="203">
        <v>63.52</v>
      </c>
      <c r="M19" s="203">
        <v>1.96</v>
      </c>
      <c r="N19" s="203">
        <v>1.69</v>
      </c>
      <c r="O19" s="203">
        <v>2.38</v>
      </c>
      <c r="P19" s="203">
        <v>0.79</v>
      </c>
      <c r="Q19" s="203">
        <v>9.58</v>
      </c>
      <c r="R19" s="203">
        <v>9.58</v>
      </c>
      <c r="S19" s="203">
        <v>6.13</v>
      </c>
      <c r="T19" s="203">
        <v>0</v>
      </c>
      <c r="U19" s="203">
        <v>1.68</v>
      </c>
      <c r="V19" s="203">
        <v>9.1</v>
      </c>
      <c r="W19" s="203">
        <v>0.47</v>
      </c>
      <c r="X19" s="203">
        <v>2.11</v>
      </c>
      <c r="Y19" s="203">
        <v>0</v>
      </c>
      <c r="Z19" s="203">
        <v>59.34</v>
      </c>
      <c r="AA19" s="203">
        <v>17.190000000000001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45.55</v>
      </c>
      <c r="AJ19" s="203">
        <v>0</v>
      </c>
      <c r="AK19" s="203">
        <v>22.65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16.37</v>
      </c>
      <c r="D20" s="203">
        <v>2.31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75.59</v>
      </c>
      <c r="L20" s="203">
        <v>63.52</v>
      </c>
      <c r="M20" s="203">
        <v>1.96</v>
      </c>
      <c r="N20" s="203">
        <v>1.69</v>
      </c>
      <c r="O20" s="203">
        <v>2.38</v>
      </c>
      <c r="P20" s="203">
        <v>0.79</v>
      </c>
      <c r="Q20" s="203">
        <v>4.87</v>
      </c>
      <c r="R20" s="203">
        <v>9.58</v>
      </c>
      <c r="S20" s="203">
        <v>6.13</v>
      </c>
      <c r="T20" s="203">
        <v>0</v>
      </c>
      <c r="U20" s="203">
        <v>1.68</v>
      </c>
      <c r="V20" s="203">
        <v>9.1</v>
      </c>
      <c r="W20" s="203">
        <v>0.47</v>
      </c>
      <c r="X20" s="203">
        <v>2.11</v>
      </c>
      <c r="Y20" s="203">
        <v>0</v>
      </c>
      <c r="Z20" s="203">
        <v>59.34</v>
      </c>
      <c r="AA20" s="203">
        <v>17.190000000000001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45.55</v>
      </c>
      <c r="AJ20" s="203">
        <v>0</v>
      </c>
      <c r="AK20" s="203">
        <v>22.65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16.37</v>
      </c>
      <c r="D21" s="203">
        <v>2.31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75.59</v>
      </c>
      <c r="L21" s="203">
        <v>63.52</v>
      </c>
      <c r="M21" s="203">
        <v>1.96</v>
      </c>
      <c r="N21" s="203">
        <v>1.69</v>
      </c>
      <c r="O21" s="203">
        <v>2.38</v>
      </c>
      <c r="P21" s="203">
        <v>0.79</v>
      </c>
      <c r="Q21" s="203">
        <v>4.87</v>
      </c>
      <c r="R21" s="203">
        <v>9.58</v>
      </c>
      <c r="S21" s="203">
        <v>6.13</v>
      </c>
      <c r="T21" s="203">
        <v>0</v>
      </c>
      <c r="U21" s="203">
        <v>1.68</v>
      </c>
      <c r="V21" s="203">
        <v>9.1</v>
      </c>
      <c r="W21" s="203">
        <v>0.47</v>
      </c>
      <c r="X21" s="203">
        <v>2.11</v>
      </c>
      <c r="Y21" s="203">
        <v>0</v>
      </c>
      <c r="Z21" s="203">
        <v>59.34</v>
      </c>
      <c r="AA21" s="203">
        <v>17.190000000000001</v>
      </c>
      <c r="AB21" s="203">
        <v>0</v>
      </c>
      <c r="AC21" s="203">
        <v>21.97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45.55</v>
      </c>
      <c r="AJ21" s="203">
        <v>0</v>
      </c>
      <c r="AK21" s="203">
        <v>22.65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16.37</v>
      </c>
      <c r="D22" s="203">
        <v>2.31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75.59</v>
      </c>
      <c r="L22" s="203">
        <v>63.52</v>
      </c>
      <c r="M22" s="203">
        <v>1.96</v>
      </c>
      <c r="N22" s="203">
        <v>1.69</v>
      </c>
      <c r="O22" s="203">
        <v>2.38</v>
      </c>
      <c r="P22" s="203">
        <v>0.79</v>
      </c>
      <c r="Q22" s="203">
        <v>4.87</v>
      </c>
      <c r="R22" s="203">
        <v>9.58</v>
      </c>
      <c r="S22" s="203">
        <v>6.13</v>
      </c>
      <c r="T22" s="203">
        <v>0</v>
      </c>
      <c r="U22" s="203">
        <v>1.68</v>
      </c>
      <c r="V22" s="203">
        <v>9.1</v>
      </c>
      <c r="W22" s="203">
        <v>0.47</v>
      </c>
      <c r="X22" s="203">
        <v>2.1</v>
      </c>
      <c r="Y22" s="203">
        <v>0</v>
      </c>
      <c r="Z22" s="203">
        <v>59.34</v>
      </c>
      <c r="AA22" s="203">
        <v>17.190000000000001</v>
      </c>
      <c r="AB22" s="203">
        <v>0</v>
      </c>
      <c r="AC22" s="203">
        <v>21.97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45.55</v>
      </c>
      <c r="AJ22" s="203">
        <v>0</v>
      </c>
      <c r="AK22" s="203">
        <v>22.65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16.37</v>
      </c>
      <c r="D23" s="203">
        <v>2.31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75.59</v>
      </c>
      <c r="L23" s="203">
        <v>64.08</v>
      </c>
      <c r="M23" s="203">
        <v>1.96</v>
      </c>
      <c r="N23" s="203">
        <v>1.69</v>
      </c>
      <c r="O23" s="203">
        <v>2.38</v>
      </c>
      <c r="P23" s="203">
        <v>0.79</v>
      </c>
      <c r="Q23" s="203">
        <v>4.97</v>
      </c>
      <c r="R23" s="203">
        <v>9.98</v>
      </c>
      <c r="S23" s="203">
        <v>6.53</v>
      </c>
      <c r="T23" s="203">
        <v>0</v>
      </c>
      <c r="U23" s="203">
        <v>1.68</v>
      </c>
      <c r="V23" s="203">
        <v>9.1</v>
      </c>
      <c r="W23" s="203">
        <v>0.47</v>
      </c>
      <c r="X23" s="203">
        <v>2.11</v>
      </c>
      <c r="Y23" s="203">
        <v>0</v>
      </c>
      <c r="Z23" s="203">
        <v>59.34</v>
      </c>
      <c r="AA23" s="203">
        <v>17.190000000000001</v>
      </c>
      <c r="AB23" s="203">
        <v>0</v>
      </c>
      <c r="AC23" s="203">
        <v>21.97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44.98</v>
      </c>
      <c r="AJ23" s="203">
        <v>0</v>
      </c>
      <c r="AK23" s="203">
        <v>22.65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16.37</v>
      </c>
      <c r="D24" s="203">
        <v>2.31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75.59</v>
      </c>
      <c r="L24" s="203">
        <v>64.08</v>
      </c>
      <c r="M24" s="203">
        <v>1.96</v>
      </c>
      <c r="N24" s="203">
        <v>1.69</v>
      </c>
      <c r="O24" s="203">
        <v>2.38</v>
      </c>
      <c r="P24" s="203">
        <v>0.79</v>
      </c>
      <c r="Q24" s="203">
        <v>4.97</v>
      </c>
      <c r="R24" s="203">
        <v>9.98</v>
      </c>
      <c r="S24" s="203">
        <v>6.53</v>
      </c>
      <c r="T24" s="203">
        <v>0</v>
      </c>
      <c r="U24" s="203">
        <v>1.68</v>
      </c>
      <c r="V24" s="203">
        <v>9.1</v>
      </c>
      <c r="W24" s="203">
        <v>0.47</v>
      </c>
      <c r="X24" s="203">
        <v>2.11</v>
      </c>
      <c r="Y24" s="203">
        <v>0</v>
      </c>
      <c r="Z24" s="203">
        <v>59.34</v>
      </c>
      <c r="AA24" s="203">
        <v>17.190000000000001</v>
      </c>
      <c r="AB24" s="203">
        <v>0</v>
      </c>
      <c r="AC24" s="203">
        <v>21.97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44.98</v>
      </c>
      <c r="AJ24" s="203">
        <v>0</v>
      </c>
      <c r="AK24" s="203">
        <v>22.65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16.37</v>
      </c>
      <c r="D25" s="203">
        <v>2.31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75.59</v>
      </c>
      <c r="L25" s="203">
        <v>64.08</v>
      </c>
      <c r="M25" s="203">
        <v>1.96</v>
      </c>
      <c r="N25" s="203">
        <v>1.69</v>
      </c>
      <c r="O25" s="203">
        <v>2.38</v>
      </c>
      <c r="P25" s="203">
        <v>0.79</v>
      </c>
      <c r="Q25" s="203">
        <v>6.38</v>
      </c>
      <c r="R25" s="203">
        <v>14.31</v>
      </c>
      <c r="S25" s="203">
        <v>9.3000000000000007</v>
      </c>
      <c r="T25" s="203">
        <v>0</v>
      </c>
      <c r="U25" s="203">
        <v>1.68</v>
      </c>
      <c r="V25" s="203">
        <v>9.1</v>
      </c>
      <c r="W25" s="203">
        <v>0.48</v>
      </c>
      <c r="X25" s="203">
        <v>2.11</v>
      </c>
      <c r="Y25" s="203">
        <v>0</v>
      </c>
      <c r="Z25" s="203">
        <v>66.569999999999993</v>
      </c>
      <c r="AA25" s="203">
        <v>18.350000000000001</v>
      </c>
      <c r="AB25" s="203">
        <v>0</v>
      </c>
      <c r="AC25" s="203">
        <v>21.97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44.98</v>
      </c>
      <c r="AJ25" s="203">
        <v>0</v>
      </c>
      <c r="AK25" s="203">
        <v>22.65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16.37</v>
      </c>
      <c r="D26" s="203">
        <v>2.31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76.17</v>
      </c>
      <c r="L26" s="203">
        <v>64.08</v>
      </c>
      <c r="M26" s="203">
        <v>1.96</v>
      </c>
      <c r="N26" s="203">
        <v>1.69</v>
      </c>
      <c r="O26" s="203">
        <v>2.38</v>
      </c>
      <c r="P26" s="203">
        <v>0.79</v>
      </c>
      <c r="Q26" s="203">
        <v>6.38</v>
      </c>
      <c r="R26" s="203">
        <v>14.31</v>
      </c>
      <c r="S26" s="203">
        <v>9.3000000000000007</v>
      </c>
      <c r="T26" s="203">
        <v>0</v>
      </c>
      <c r="U26" s="203">
        <v>1.68</v>
      </c>
      <c r="V26" s="203">
        <v>9.1</v>
      </c>
      <c r="W26" s="203">
        <v>0.48</v>
      </c>
      <c r="X26" s="203">
        <v>2.11</v>
      </c>
      <c r="Y26" s="203">
        <v>0</v>
      </c>
      <c r="Z26" s="203">
        <v>59.34</v>
      </c>
      <c r="AA26" s="203">
        <v>17.190000000000001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44.98</v>
      </c>
      <c r="AJ26" s="203">
        <v>0</v>
      </c>
      <c r="AK26" s="203">
        <v>24.62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76.17</v>
      </c>
      <c r="L27" s="203">
        <v>63.52</v>
      </c>
      <c r="M27" s="203">
        <v>1.96</v>
      </c>
      <c r="N27" s="203">
        <v>1.69</v>
      </c>
      <c r="O27" s="203">
        <v>2.38</v>
      </c>
      <c r="P27" s="203">
        <v>0.79</v>
      </c>
      <c r="Q27" s="203">
        <v>6.31</v>
      </c>
      <c r="R27" s="203">
        <v>13.84</v>
      </c>
      <c r="S27" s="203">
        <v>8.98</v>
      </c>
      <c r="T27" s="203">
        <v>0</v>
      </c>
      <c r="U27" s="203">
        <v>1.68</v>
      </c>
      <c r="V27" s="203">
        <v>6.89</v>
      </c>
      <c r="W27" s="203">
        <v>0.48</v>
      </c>
      <c r="X27" s="203">
        <v>2.11</v>
      </c>
      <c r="Y27" s="203">
        <v>0</v>
      </c>
      <c r="Z27" s="203">
        <v>7.13</v>
      </c>
      <c r="AA27" s="203">
        <v>17.190000000000001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44.98</v>
      </c>
      <c r="AJ27" s="203">
        <v>0</v>
      </c>
      <c r="AK27" s="203">
        <v>24.62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76.19</v>
      </c>
      <c r="L28" s="203">
        <v>64.08</v>
      </c>
      <c r="M28" s="203">
        <v>1.96</v>
      </c>
      <c r="N28" s="203">
        <v>1.69</v>
      </c>
      <c r="O28" s="203">
        <v>2.38</v>
      </c>
      <c r="P28" s="203">
        <v>0.79</v>
      </c>
      <c r="Q28" s="203">
        <v>6.31</v>
      </c>
      <c r="R28" s="203">
        <v>13.84</v>
      </c>
      <c r="S28" s="203">
        <v>8.98</v>
      </c>
      <c r="T28" s="203">
        <v>0</v>
      </c>
      <c r="U28" s="203">
        <v>1.68</v>
      </c>
      <c r="V28" s="203">
        <v>6.89</v>
      </c>
      <c r="W28" s="203">
        <v>0.48</v>
      </c>
      <c r="X28" s="203">
        <v>2.11</v>
      </c>
      <c r="Y28" s="203">
        <v>0</v>
      </c>
      <c r="Z28" s="203">
        <v>3.97</v>
      </c>
      <c r="AA28" s="203">
        <v>17.190000000000001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44.98</v>
      </c>
      <c r="AJ28" s="203">
        <v>0</v>
      </c>
      <c r="AK28" s="203">
        <v>24.62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78.55</v>
      </c>
      <c r="L29" s="203">
        <v>64.08</v>
      </c>
      <c r="M29" s="203">
        <v>1.96</v>
      </c>
      <c r="N29" s="203">
        <v>1.69</v>
      </c>
      <c r="O29" s="203">
        <v>2.38</v>
      </c>
      <c r="P29" s="203">
        <v>0.79</v>
      </c>
      <c r="Q29" s="203">
        <v>6.31</v>
      </c>
      <c r="R29" s="203">
        <v>13.84</v>
      </c>
      <c r="S29" s="203">
        <v>8.98</v>
      </c>
      <c r="T29" s="203">
        <v>0</v>
      </c>
      <c r="U29" s="203">
        <v>1.68</v>
      </c>
      <c r="V29" s="203">
        <v>6.89</v>
      </c>
      <c r="W29" s="203">
        <v>0.48</v>
      </c>
      <c r="X29" s="203">
        <v>2.11</v>
      </c>
      <c r="Y29" s="203">
        <v>0</v>
      </c>
      <c r="Z29" s="203">
        <v>3.97</v>
      </c>
      <c r="AA29" s="203">
        <v>17.190000000000001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44.98</v>
      </c>
      <c r="AJ29" s="203">
        <v>0</v>
      </c>
      <c r="AK29" s="203">
        <v>24.62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78.55</v>
      </c>
      <c r="L30" s="203">
        <v>64.08</v>
      </c>
      <c r="M30" s="203">
        <v>1.96</v>
      </c>
      <c r="N30" s="203">
        <v>1.69</v>
      </c>
      <c r="O30" s="203">
        <v>2.38</v>
      </c>
      <c r="P30" s="203">
        <v>0.79</v>
      </c>
      <c r="Q30" s="203">
        <v>6.31</v>
      </c>
      <c r="R30" s="203">
        <v>13.84</v>
      </c>
      <c r="S30" s="203">
        <v>8.98</v>
      </c>
      <c r="T30" s="203">
        <v>0</v>
      </c>
      <c r="U30" s="203">
        <v>1.68</v>
      </c>
      <c r="V30" s="203">
        <v>6.89</v>
      </c>
      <c r="W30" s="203">
        <v>0.48</v>
      </c>
      <c r="X30" s="203">
        <v>2.11</v>
      </c>
      <c r="Y30" s="203">
        <v>0</v>
      </c>
      <c r="Z30" s="203">
        <v>3.97</v>
      </c>
      <c r="AA30" s="203">
        <v>17.190000000000001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44.98</v>
      </c>
      <c r="AJ30" s="203">
        <v>0</v>
      </c>
      <c r="AK30" s="203">
        <v>24.62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78.55</v>
      </c>
      <c r="L31" s="203">
        <v>64.08</v>
      </c>
      <c r="M31" s="203">
        <v>1.96</v>
      </c>
      <c r="N31" s="203">
        <v>1.69</v>
      </c>
      <c r="O31" s="203">
        <v>2.38</v>
      </c>
      <c r="P31" s="203">
        <v>0.79</v>
      </c>
      <c r="Q31" s="203">
        <v>6.31</v>
      </c>
      <c r="R31" s="203">
        <v>13.84</v>
      </c>
      <c r="S31" s="203">
        <v>8.98</v>
      </c>
      <c r="T31" s="203">
        <v>0</v>
      </c>
      <c r="U31" s="203">
        <v>1.68</v>
      </c>
      <c r="V31" s="203">
        <v>6.89</v>
      </c>
      <c r="W31" s="203">
        <v>0.48</v>
      </c>
      <c r="X31" s="203">
        <v>2.11</v>
      </c>
      <c r="Y31" s="203">
        <v>0</v>
      </c>
      <c r="Z31" s="203">
        <v>3.97</v>
      </c>
      <c r="AA31" s="203">
        <v>17.190000000000001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44.98</v>
      </c>
      <c r="AJ31" s="203">
        <v>0</v>
      </c>
      <c r="AK31" s="203">
        <v>24.62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78.55</v>
      </c>
      <c r="L32" s="203">
        <v>64.08</v>
      </c>
      <c r="M32" s="203">
        <v>1.96</v>
      </c>
      <c r="N32" s="203">
        <v>1.69</v>
      </c>
      <c r="O32" s="203">
        <v>2.38</v>
      </c>
      <c r="P32" s="203">
        <v>0.79</v>
      </c>
      <c r="Q32" s="203">
        <v>6.31</v>
      </c>
      <c r="R32" s="203">
        <v>13.84</v>
      </c>
      <c r="S32" s="203">
        <v>8.98</v>
      </c>
      <c r="T32" s="203">
        <v>0</v>
      </c>
      <c r="U32" s="203">
        <v>1.68</v>
      </c>
      <c r="V32" s="203">
        <v>6.89</v>
      </c>
      <c r="W32" s="203">
        <v>0.48</v>
      </c>
      <c r="X32" s="203">
        <v>2.11</v>
      </c>
      <c r="Y32" s="203">
        <v>0</v>
      </c>
      <c r="Z32" s="203">
        <v>3.97</v>
      </c>
      <c r="AA32" s="203">
        <v>17.190000000000001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44.98</v>
      </c>
      <c r="AJ32" s="203">
        <v>0</v>
      </c>
      <c r="AK32" s="203">
        <v>24.62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78.55</v>
      </c>
      <c r="L33" s="203">
        <v>63.63</v>
      </c>
      <c r="M33" s="203">
        <v>1.96</v>
      </c>
      <c r="N33" s="203">
        <v>1.69</v>
      </c>
      <c r="O33" s="203">
        <v>2.38</v>
      </c>
      <c r="P33" s="203">
        <v>0.79</v>
      </c>
      <c r="Q33" s="203">
        <v>6.32</v>
      </c>
      <c r="R33" s="203">
        <v>15.34</v>
      </c>
      <c r="S33" s="203">
        <v>9.5</v>
      </c>
      <c r="T33" s="203">
        <v>0</v>
      </c>
      <c r="U33" s="203">
        <v>1.68</v>
      </c>
      <c r="V33" s="203">
        <v>6.89</v>
      </c>
      <c r="W33" s="203">
        <v>0.48</v>
      </c>
      <c r="X33" s="203">
        <v>2.11</v>
      </c>
      <c r="Y33" s="203">
        <v>0</v>
      </c>
      <c r="Z33" s="203">
        <v>57.17</v>
      </c>
      <c r="AA33" s="203">
        <v>17.190000000000001</v>
      </c>
      <c r="AB33" s="203">
        <v>0</v>
      </c>
      <c r="AC33" s="203">
        <v>21.97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44.98</v>
      </c>
      <c r="AJ33" s="203">
        <v>0</v>
      </c>
      <c r="AK33" s="203">
        <v>24.62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75.72</v>
      </c>
      <c r="L34" s="203">
        <v>63.63</v>
      </c>
      <c r="M34" s="203">
        <v>1.96</v>
      </c>
      <c r="N34" s="203">
        <v>1.69</v>
      </c>
      <c r="O34" s="203">
        <v>2.38</v>
      </c>
      <c r="P34" s="203">
        <v>0.79</v>
      </c>
      <c r="Q34" s="203">
        <v>6.31</v>
      </c>
      <c r="R34" s="203">
        <v>15.31</v>
      </c>
      <c r="S34" s="203">
        <v>9.48</v>
      </c>
      <c r="T34" s="203">
        <v>0</v>
      </c>
      <c r="U34" s="203">
        <v>1.68</v>
      </c>
      <c r="V34" s="203">
        <v>7.55</v>
      </c>
      <c r="W34" s="203">
        <v>0.48</v>
      </c>
      <c r="X34" s="203">
        <v>2.11</v>
      </c>
      <c r="Y34" s="203">
        <v>0</v>
      </c>
      <c r="Z34" s="203">
        <v>59.34</v>
      </c>
      <c r="AA34" s="203">
        <v>17.190000000000001</v>
      </c>
      <c r="AB34" s="203">
        <v>0</v>
      </c>
      <c r="AC34" s="203">
        <v>21.97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44.98</v>
      </c>
      <c r="AJ34" s="203">
        <v>0</v>
      </c>
      <c r="AK34" s="203">
        <v>24.62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75.790000000000006</v>
      </c>
      <c r="L35" s="203">
        <v>64.08</v>
      </c>
      <c r="M35" s="203">
        <v>1.96</v>
      </c>
      <c r="N35" s="203">
        <v>1.69</v>
      </c>
      <c r="O35" s="203">
        <v>2.38</v>
      </c>
      <c r="P35" s="203">
        <v>0.79</v>
      </c>
      <c r="Q35" s="203">
        <v>4.88</v>
      </c>
      <c r="R35" s="203">
        <v>11.18</v>
      </c>
      <c r="S35" s="203">
        <v>6.75</v>
      </c>
      <c r="T35" s="203">
        <v>0</v>
      </c>
      <c r="U35" s="203">
        <v>1.68</v>
      </c>
      <c r="V35" s="203">
        <v>7.97</v>
      </c>
      <c r="W35" s="203">
        <v>0.48</v>
      </c>
      <c r="X35" s="203">
        <v>2.1</v>
      </c>
      <c r="Y35" s="203">
        <v>0</v>
      </c>
      <c r="Z35" s="203">
        <v>59.34</v>
      </c>
      <c r="AA35" s="203">
        <v>17.190000000000001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45.55</v>
      </c>
      <c r="AJ35" s="203">
        <v>0</v>
      </c>
      <c r="AK35" s="203">
        <v>22.65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75.790000000000006</v>
      </c>
      <c r="L36" s="203">
        <v>64.08</v>
      </c>
      <c r="M36" s="203">
        <v>1.96</v>
      </c>
      <c r="N36" s="203">
        <v>1.69</v>
      </c>
      <c r="O36" s="203">
        <v>2.38</v>
      </c>
      <c r="P36" s="203">
        <v>0.79</v>
      </c>
      <c r="Q36" s="203">
        <v>4.88</v>
      </c>
      <c r="R36" s="203">
        <v>11.18</v>
      </c>
      <c r="S36" s="203">
        <v>6.75</v>
      </c>
      <c r="T36" s="203">
        <v>0</v>
      </c>
      <c r="U36" s="203">
        <v>1.68</v>
      </c>
      <c r="V36" s="203">
        <v>7.97</v>
      </c>
      <c r="W36" s="203">
        <v>0.48</v>
      </c>
      <c r="X36" s="203">
        <v>2.11</v>
      </c>
      <c r="Y36" s="203">
        <v>0</v>
      </c>
      <c r="Z36" s="203">
        <v>59.34</v>
      </c>
      <c r="AA36" s="203">
        <v>17.190000000000001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45.55</v>
      </c>
      <c r="AJ36" s="203">
        <v>0</v>
      </c>
      <c r="AK36" s="203">
        <v>22.65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75.63</v>
      </c>
      <c r="L37" s="203">
        <v>64.08</v>
      </c>
      <c r="M37" s="203">
        <v>1.96</v>
      </c>
      <c r="N37" s="203">
        <v>1.69</v>
      </c>
      <c r="O37" s="203">
        <v>2.38</v>
      </c>
      <c r="P37" s="203">
        <v>0.79</v>
      </c>
      <c r="Q37" s="203">
        <v>4.88</v>
      </c>
      <c r="R37" s="203">
        <v>11.18</v>
      </c>
      <c r="S37" s="203">
        <v>6.75</v>
      </c>
      <c r="T37" s="203">
        <v>0</v>
      </c>
      <c r="U37" s="203">
        <v>1.68</v>
      </c>
      <c r="V37" s="203">
        <v>7.97</v>
      </c>
      <c r="W37" s="203">
        <v>9.82</v>
      </c>
      <c r="X37" s="203">
        <v>35.76</v>
      </c>
      <c r="Y37" s="203">
        <v>0</v>
      </c>
      <c r="Z37" s="203">
        <v>59.34</v>
      </c>
      <c r="AA37" s="203">
        <v>17.190000000000001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45.55</v>
      </c>
      <c r="AJ37" s="203">
        <v>0</v>
      </c>
      <c r="AK37" s="203">
        <v>22.65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75.64</v>
      </c>
      <c r="L38" s="203">
        <v>64.08</v>
      </c>
      <c r="M38" s="203">
        <v>1.96</v>
      </c>
      <c r="N38" s="203">
        <v>1.69</v>
      </c>
      <c r="O38" s="203">
        <v>2.38</v>
      </c>
      <c r="P38" s="203">
        <v>0.79</v>
      </c>
      <c r="Q38" s="203">
        <v>4.88</v>
      </c>
      <c r="R38" s="203">
        <v>11.18</v>
      </c>
      <c r="S38" s="203">
        <v>6.75</v>
      </c>
      <c r="T38" s="203">
        <v>0</v>
      </c>
      <c r="U38" s="203">
        <v>1.68</v>
      </c>
      <c r="V38" s="203">
        <v>7.97</v>
      </c>
      <c r="W38" s="203">
        <v>9.82</v>
      </c>
      <c r="X38" s="203">
        <v>35.76</v>
      </c>
      <c r="Y38" s="203">
        <v>0</v>
      </c>
      <c r="Z38" s="203">
        <v>59.34</v>
      </c>
      <c r="AA38" s="203">
        <v>17.190000000000001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45.26</v>
      </c>
      <c r="AJ38" s="203">
        <v>0</v>
      </c>
      <c r="AK38" s="203">
        <v>22.65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75.790000000000006</v>
      </c>
      <c r="L39" s="203">
        <v>64.08</v>
      </c>
      <c r="M39" s="203">
        <v>1.96</v>
      </c>
      <c r="N39" s="203">
        <v>1.69</v>
      </c>
      <c r="O39" s="203">
        <v>2.38</v>
      </c>
      <c r="P39" s="203">
        <v>0.79</v>
      </c>
      <c r="Q39" s="203">
        <v>4.88</v>
      </c>
      <c r="R39" s="203">
        <v>11.18</v>
      </c>
      <c r="S39" s="203">
        <v>6.75</v>
      </c>
      <c r="T39" s="203">
        <v>0</v>
      </c>
      <c r="U39" s="203">
        <v>1.68</v>
      </c>
      <c r="V39" s="203">
        <v>7.97</v>
      </c>
      <c r="W39" s="203">
        <v>9.82</v>
      </c>
      <c r="X39" s="203">
        <v>35.76</v>
      </c>
      <c r="Y39" s="203">
        <v>0</v>
      </c>
      <c r="Z39" s="203">
        <v>59.34</v>
      </c>
      <c r="AA39" s="203">
        <v>17.190000000000001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45.26</v>
      </c>
      <c r="AJ39" s="203">
        <v>0</v>
      </c>
      <c r="AK39" s="203">
        <v>22.65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75.790000000000006</v>
      </c>
      <c r="L40" s="203">
        <v>64.08</v>
      </c>
      <c r="M40" s="203">
        <v>1.96</v>
      </c>
      <c r="N40" s="203">
        <v>1.69</v>
      </c>
      <c r="O40" s="203">
        <v>2.38</v>
      </c>
      <c r="P40" s="203">
        <v>0.79</v>
      </c>
      <c r="Q40" s="203">
        <v>4.88</v>
      </c>
      <c r="R40" s="203">
        <v>11.18</v>
      </c>
      <c r="S40" s="203">
        <v>6.75</v>
      </c>
      <c r="T40" s="203">
        <v>0</v>
      </c>
      <c r="U40" s="203">
        <v>1.68</v>
      </c>
      <c r="V40" s="203">
        <v>7.97</v>
      </c>
      <c r="W40" s="203">
        <v>9.82</v>
      </c>
      <c r="X40" s="203">
        <v>21.25</v>
      </c>
      <c r="Y40" s="203">
        <v>0</v>
      </c>
      <c r="Z40" s="203">
        <v>59.34</v>
      </c>
      <c r="AA40" s="203">
        <v>17.190000000000001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45.26</v>
      </c>
      <c r="AJ40" s="203">
        <v>0</v>
      </c>
      <c r="AK40" s="203">
        <v>22.65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75.790000000000006</v>
      </c>
      <c r="L41" s="203">
        <v>68.849999999999994</v>
      </c>
      <c r="M41" s="203">
        <v>1.96</v>
      </c>
      <c r="N41" s="203">
        <v>1.69</v>
      </c>
      <c r="O41" s="203">
        <v>2.38</v>
      </c>
      <c r="P41" s="203">
        <v>0.79</v>
      </c>
      <c r="Q41" s="203">
        <v>4.88</v>
      </c>
      <c r="R41" s="203">
        <v>11.18</v>
      </c>
      <c r="S41" s="203">
        <v>6.75</v>
      </c>
      <c r="T41" s="203">
        <v>0</v>
      </c>
      <c r="U41" s="203">
        <v>1.68</v>
      </c>
      <c r="V41" s="203">
        <v>7.97</v>
      </c>
      <c r="W41" s="203">
        <v>9.82</v>
      </c>
      <c r="X41" s="203">
        <v>16.41</v>
      </c>
      <c r="Y41" s="203">
        <v>0</v>
      </c>
      <c r="Z41" s="203">
        <v>60.44</v>
      </c>
      <c r="AA41" s="203">
        <v>17.48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45.26</v>
      </c>
      <c r="AJ41" s="203">
        <v>0</v>
      </c>
      <c r="AK41" s="203">
        <v>22.65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75.790000000000006</v>
      </c>
      <c r="L42" s="203">
        <v>68.92</v>
      </c>
      <c r="M42" s="203">
        <v>1.96</v>
      </c>
      <c r="N42" s="203">
        <v>1.69</v>
      </c>
      <c r="O42" s="203">
        <v>2.38</v>
      </c>
      <c r="P42" s="203">
        <v>0.79</v>
      </c>
      <c r="Q42" s="203">
        <v>4.88</v>
      </c>
      <c r="R42" s="203">
        <v>11.18</v>
      </c>
      <c r="S42" s="203">
        <v>6.75</v>
      </c>
      <c r="T42" s="203">
        <v>0</v>
      </c>
      <c r="U42" s="203">
        <v>1.68</v>
      </c>
      <c r="V42" s="203">
        <v>7.97</v>
      </c>
      <c r="W42" s="203">
        <v>9.82</v>
      </c>
      <c r="X42" s="203">
        <v>4.1500000000000004</v>
      </c>
      <c r="Y42" s="203">
        <v>0</v>
      </c>
      <c r="Z42" s="203">
        <v>60.44</v>
      </c>
      <c r="AA42" s="203">
        <v>17.48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45.26</v>
      </c>
      <c r="AJ42" s="203">
        <v>0</v>
      </c>
      <c r="AK42" s="203">
        <v>22.65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75.78</v>
      </c>
      <c r="L43" s="203">
        <v>67.75</v>
      </c>
      <c r="M43" s="203">
        <v>1.96</v>
      </c>
      <c r="N43" s="203">
        <v>1.69</v>
      </c>
      <c r="O43" s="203">
        <v>2.38</v>
      </c>
      <c r="P43" s="203">
        <v>0.77</v>
      </c>
      <c r="Q43" s="203">
        <v>4.88</v>
      </c>
      <c r="R43" s="203">
        <v>11.18</v>
      </c>
      <c r="S43" s="203">
        <v>6.45</v>
      </c>
      <c r="T43" s="203">
        <v>0</v>
      </c>
      <c r="U43" s="203">
        <v>1.68</v>
      </c>
      <c r="V43" s="203">
        <v>7.97</v>
      </c>
      <c r="W43" s="203">
        <v>0.47</v>
      </c>
      <c r="X43" s="203">
        <v>2.11</v>
      </c>
      <c r="Y43" s="203">
        <v>0</v>
      </c>
      <c r="Z43" s="203">
        <v>61.38</v>
      </c>
      <c r="AA43" s="203">
        <v>17.190000000000001</v>
      </c>
      <c r="AB43" s="203">
        <v>0</v>
      </c>
      <c r="AC43" s="203">
        <v>21.97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43.85</v>
      </c>
      <c r="AJ43" s="203">
        <v>0</v>
      </c>
      <c r="AK43" s="203">
        <v>22.65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75.790000000000006</v>
      </c>
      <c r="L44" s="203">
        <v>67.75</v>
      </c>
      <c r="M44" s="203">
        <v>1.96</v>
      </c>
      <c r="N44" s="203">
        <v>1.69</v>
      </c>
      <c r="O44" s="203">
        <v>2.38</v>
      </c>
      <c r="P44" s="203">
        <v>0.77</v>
      </c>
      <c r="Q44" s="203">
        <v>4.88</v>
      </c>
      <c r="R44" s="203">
        <v>11.18</v>
      </c>
      <c r="S44" s="203">
        <v>6.45</v>
      </c>
      <c r="T44" s="203">
        <v>0</v>
      </c>
      <c r="U44" s="203">
        <v>1.68</v>
      </c>
      <c r="V44" s="203">
        <v>7.97</v>
      </c>
      <c r="W44" s="203">
        <v>0.47</v>
      </c>
      <c r="X44" s="203">
        <v>2.11</v>
      </c>
      <c r="Y44" s="203">
        <v>0</v>
      </c>
      <c r="Z44" s="203">
        <v>61.38</v>
      </c>
      <c r="AA44" s="203">
        <v>17.190000000000001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43.85</v>
      </c>
      <c r="AJ44" s="203">
        <v>0</v>
      </c>
      <c r="AK44" s="203">
        <v>22.65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75.78</v>
      </c>
      <c r="L45" s="203">
        <v>67.75</v>
      </c>
      <c r="M45" s="203">
        <v>1.96</v>
      </c>
      <c r="N45" s="203">
        <v>1.69</v>
      </c>
      <c r="O45" s="203">
        <v>2.38</v>
      </c>
      <c r="P45" s="203">
        <v>0.77</v>
      </c>
      <c r="Q45" s="203">
        <v>4.88</v>
      </c>
      <c r="R45" s="203">
        <v>11.18</v>
      </c>
      <c r="S45" s="203">
        <v>6.45</v>
      </c>
      <c r="T45" s="203">
        <v>0</v>
      </c>
      <c r="U45" s="203">
        <v>1.68</v>
      </c>
      <c r="V45" s="203">
        <v>7.97</v>
      </c>
      <c r="W45" s="203">
        <v>0.47</v>
      </c>
      <c r="X45" s="203">
        <v>2.11</v>
      </c>
      <c r="Y45" s="203">
        <v>0</v>
      </c>
      <c r="Z45" s="203">
        <v>61.38</v>
      </c>
      <c r="AA45" s="203">
        <v>17.190000000000001</v>
      </c>
      <c r="AB45" s="203">
        <v>0</v>
      </c>
      <c r="AC45" s="203">
        <v>22.61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43.85</v>
      </c>
      <c r="AJ45" s="203">
        <v>0</v>
      </c>
      <c r="AK45" s="203">
        <v>22.65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75.790000000000006</v>
      </c>
      <c r="L46" s="203">
        <v>67.75</v>
      </c>
      <c r="M46" s="203">
        <v>1.96</v>
      </c>
      <c r="N46" s="203">
        <v>1.69</v>
      </c>
      <c r="O46" s="203">
        <v>2.38</v>
      </c>
      <c r="P46" s="203">
        <v>0.77</v>
      </c>
      <c r="Q46" s="203">
        <v>4.88</v>
      </c>
      <c r="R46" s="203">
        <v>11.18</v>
      </c>
      <c r="S46" s="203">
        <v>6.45</v>
      </c>
      <c r="T46" s="203">
        <v>0</v>
      </c>
      <c r="U46" s="203">
        <v>1.68</v>
      </c>
      <c r="V46" s="203">
        <v>7.97</v>
      </c>
      <c r="W46" s="203">
        <v>0.47</v>
      </c>
      <c r="X46" s="203">
        <v>2.11</v>
      </c>
      <c r="Y46" s="203">
        <v>0</v>
      </c>
      <c r="Z46" s="203">
        <v>61.38</v>
      </c>
      <c r="AA46" s="203">
        <v>17.190000000000001</v>
      </c>
      <c r="AB46" s="203">
        <v>0</v>
      </c>
      <c r="AC46" s="203">
        <v>22.61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43.85</v>
      </c>
      <c r="AJ46" s="203">
        <v>0</v>
      </c>
      <c r="AK46" s="203">
        <v>22.65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64.760000000000005</v>
      </c>
      <c r="L47" s="203">
        <v>63.42</v>
      </c>
      <c r="M47" s="203">
        <v>1.96</v>
      </c>
      <c r="N47" s="203">
        <v>1.69</v>
      </c>
      <c r="O47" s="203">
        <v>2.38</v>
      </c>
      <c r="P47" s="203">
        <v>0.79</v>
      </c>
      <c r="Q47" s="203">
        <v>0.31</v>
      </c>
      <c r="R47" s="203">
        <v>10.76</v>
      </c>
      <c r="S47" s="203">
        <v>0.37</v>
      </c>
      <c r="T47" s="203">
        <v>0</v>
      </c>
      <c r="U47" s="203">
        <v>1.68</v>
      </c>
      <c r="V47" s="203">
        <v>0.26</v>
      </c>
      <c r="W47" s="203">
        <v>0.47</v>
      </c>
      <c r="X47" s="203">
        <v>2.11</v>
      </c>
      <c r="Y47" s="203">
        <v>0</v>
      </c>
      <c r="Z47" s="203">
        <v>1.99</v>
      </c>
      <c r="AA47" s="203">
        <v>17.190000000000001</v>
      </c>
      <c r="AB47" s="203">
        <v>0</v>
      </c>
      <c r="AC47" s="203">
        <v>22.61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44.54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38.549999999999997</v>
      </c>
      <c r="L48" s="203">
        <v>63.42</v>
      </c>
      <c r="M48" s="203">
        <v>1.96</v>
      </c>
      <c r="N48" s="203">
        <v>1.69</v>
      </c>
      <c r="O48" s="203">
        <v>2.38</v>
      </c>
      <c r="P48" s="203">
        <v>0.79</v>
      </c>
      <c r="Q48" s="203">
        <v>0.31</v>
      </c>
      <c r="R48" s="203">
        <v>10.76</v>
      </c>
      <c r="S48" s="203">
        <v>0.37</v>
      </c>
      <c r="T48" s="203">
        <v>0</v>
      </c>
      <c r="U48" s="203">
        <v>1.68</v>
      </c>
      <c r="V48" s="203">
        <v>0.26</v>
      </c>
      <c r="W48" s="203">
        <v>0.47</v>
      </c>
      <c r="X48" s="203">
        <v>2.11</v>
      </c>
      <c r="Y48" s="203">
        <v>0</v>
      </c>
      <c r="Z48" s="203">
        <v>1.99</v>
      </c>
      <c r="AA48" s="203">
        <v>17.190000000000001</v>
      </c>
      <c r="AB48" s="203">
        <v>0</v>
      </c>
      <c r="AC48" s="203">
        <v>22.61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44.54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13.27</v>
      </c>
      <c r="L49" s="203">
        <v>64.08</v>
      </c>
      <c r="M49" s="203">
        <v>1.96</v>
      </c>
      <c r="N49" s="203">
        <v>1.69</v>
      </c>
      <c r="O49" s="203">
        <v>2.38</v>
      </c>
      <c r="P49" s="203">
        <v>0.79</v>
      </c>
      <c r="Q49" s="203">
        <v>0.31</v>
      </c>
      <c r="R49" s="203">
        <v>11.57</v>
      </c>
      <c r="S49" s="203">
        <v>0.37</v>
      </c>
      <c r="T49" s="203">
        <v>0</v>
      </c>
      <c r="U49" s="203">
        <v>1.68</v>
      </c>
      <c r="V49" s="203">
        <v>0.26</v>
      </c>
      <c r="W49" s="203">
        <v>0.47</v>
      </c>
      <c r="X49" s="203">
        <v>2.11</v>
      </c>
      <c r="Y49" s="203">
        <v>0</v>
      </c>
      <c r="Z49" s="203">
        <v>1.99</v>
      </c>
      <c r="AA49" s="203">
        <v>17.190000000000001</v>
      </c>
      <c r="AB49" s="203">
        <v>0</v>
      </c>
      <c r="AC49" s="203">
        <v>22.61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44.58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48.72</v>
      </c>
      <c r="L50" s="203">
        <v>64.08</v>
      </c>
      <c r="M50" s="203">
        <v>1.96</v>
      </c>
      <c r="N50" s="203">
        <v>1.69</v>
      </c>
      <c r="O50" s="203">
        <v>2.38</v>
      </c>
      <c r="P50" s="203">
        <v>0.79</v>
      </c>
      <c r="Q50" s="203">
        <v>0.31</v>
      </c>
      <c r="R50" s="203">
        <v>11.57</v>
      </c>
      <c r="S50" s="203">
        <v>0.37</v>
      </c>
      <c r="T50" s="203">
        <v>0</v>
      </c>
      <c r="U50" s="203">
        <v>1.68</v>
      </c>
      <c r="V50" s="203">
        <v>0.26</v>
      </c>
      <c r="W50" s="203">
        <v>0.47</v>
      </c>
      <c r="X50" s="203">
        <v>2.11</v>
      </c>
      <c r="Y50" s="203">
        <v>0</v>
      </c>
      <c r="Z50" s="203">
        <v>1.99</v>
      </c>
      <c r="AA50" s="203">
        <v>17.190000000000001</v>
      </c>
      <c r="AB50" s="203">
        <v>0</v>
      </c>
      <c r="AC50" s="203">
        <v>22.61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44.54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14.39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83.75</v>
      </c>
      <c r="L51" s="203">
        <v>64.08</v>
      </c>
      <c r="M51" s="203">
        <v>1.96</v>
      </c>
      <c r="N51" s="203">
        <v>1.69</v>
      </c>
      <c r="O51" s="203">
        <v>2.38</v>
      </c>
      <c r="P51" s="203">
        <v>0.79</v>
      </c>
      <c r="Q51" s="203">
        <v>0.31</v>
      </c>
      <c r="R51" s="203">
        <v>9.81</v>
      </c>
      <c r="S51" s="203">
        <v>0.37</v>
      </c>
      <c r="T51" s="203">
        <v>0</v>
      </c>
      <c r="U51" s="203">
        <v>1.68</v>
      </c>
      <c r="V51" s="203">
        <v>0.26</v>
      </c>
      <c r="W51" s="203">
        <v>0.48</v>
      </c>
      <c r="X51" s="203">
        <v>2.11</v>
      </c>
      <c r="Y51" s="203">
        <v>0</v>
      </c>
      <c r="Z51" s="203">
        <v>1.99</v>
      </c>
      <c r="AA51" s="203">
        <v>1.19</v>
      </c>
      <c r="AB51" s="203">
        <v>0</v>
      </c>
      <c r="AC51" s="203">
        <v>22.61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46.06</v>
      </c>
      <c r="AJ51" s="203">
        <v>0</v>
      </c>
      <c r="AK51" s="203">
        <v>0.62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14.39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55.55</v>
      </c>
      <c r="L52" s="203">
        <v>64.08</v>
      </c>
      <c r="M52" s="203">
        <v>1.96</v>
      </c>
      <c r="N52" s="203">
        <v>1.69</v>
      </c>
      <c r="O52" s="203">
        <v>2.38</v>
      </c>
      <c r="P52" s="203">
        <v>0.79</v>
      </c>
      <c r="Q52" s="203">
        <v>0.31</v>
      </c>
      <c r="R52" s="203">
        <v>9.81</v>
      </c>
      <c r="S52" s="203">
        <v>0.37</v>
      </c>
      <c r="T52" s="203">
        <v>0</v>
      </c>
      <c r="U52" s="203">
        <v>1.68</v>
      </c>
      <c r="V52" s="203">
        <v>0.26</v>
      </c>
      <c r="W52" s="203">
        <v>0.48</v>
      </c>
      <c r="X52" s="203">
        <v>2.11</v>
      </c>
      <c r="Y52" s="203">
        <v>0</v>
      </c>
      <c r="Z52" s="203">
        <v>1.99</v>
      </c>
      <c r="AA52" s="203">
        <v>1.19</v>
      </c>
      <c r="AB52" s="203">
        <v>0</v>
      </c>
      <c r="AC52" s="203">
        <v>29.22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49.09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14.39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21.59</v>
      </c>
      <c r="L53" s="203">
        <v>63.52</v>
      </c>
      <c r="M53" s="203">
        <v>1.96</v>
      </c>
      <c r="N53" s="203">
        <v>1.69</v>
      </c>
      <c r="O53" s="203">
        <v>2.38</v>
      </c>
      <c r="P53" s="203">
        <v>0.79</v>
      </c>
      <c r="Q53" s="203">
        <v>0.31</v>
      </c>
      <c r="R53" s="203">
        <v>9.6</v>
      </c>
      <c r="S53" s="203">
        <v>0.37</v>
      </c>
      <c r="T53" s="203">
        <v>0</v>
      </c>
      <c r="U53" s="203">
        <v>1.68</v>
      </c>
      <c r="V53" s="203">
        <v>0.26</v>
      </c>
      <c r="W53" s="203">
        <v>0.48</v>
      </c>
      <c r="X53" s="203">
        <v>2.11</v>
      </c>
      <c r="Y53" s="203">
        <v>0</v>
      </c>
      <c r="Z53" s="203">
        <v>1.99</v>
      </c>
      <c r="AA53" s="203">
        <v>1.19</v>
      </c>
      <c r="AB53" s="203">
        <v>0</v>
      </c>
      <c r="AC53" s="203">
        <v>29.22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49.09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14.39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55.74</v>
      </c>
      <c r="L54" s="203">
        <v>63.52</v>
      </c>
      <c r="M54" s="203">
        <v>1.96</v>
      </c>
      <c r="N54" s="203">
        <v>1.69</v>
      </c>
      <c r="O54" s="203">
        <v>2.38</v>
      </c>
      <c r="P54" s="203">
        <v>0.79</v>
      </c>
      <c r="Q54" s="203">
        <v>0.31</v>
      </c>
      <c r="R54" s="203">
        <v>9.6</v>
      </c>
      <c r="S54" s="203">
        <v>0.37</v>
      </c>
      <c r="T54" s="203">
        <v>0</v>
      </c>
      <c r="U54" s="203">
        <v>1.68</v>
      </c>
      <c r="V54" s="203">
        <v>0.26</v>
      </c>
      <c r="W54" s="203">
        <v>0.48</v>
      </c>
      <c r="X54" s="203">
        <v>2.11</v>
      </c>
      <c r="Y54" s="203">
        <v>0</v>
      </c>
      <c r="Z54" s="203">
        <v>1.99</v>
      </c>
      <c r="AA54" s="203">
        <v>1.19</v>
      </c>
      <c r="AB54" s="203">
        <v>0</v>
      </c>
      <c r="AC54" s="203">
        <v>29.22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49.09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14.39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75.97</v>
      </c>
      <c r="L55" s="203">
        <v>63.52</v>
      </c>
      <c r="M55" s="203">
        <v>1.96</v>
      </c>
      <c r="N55" s="203">
        <v>1.69</v>
      </c>
      <c r="O55" s="203">
        <v>2.38</v>
      </c>
      <c r="P55" s="203">
        <v>0.79</v>
      </c>
      <c r="Q55" s="203">
        <v>4.78</v>
      </c>
      <c r="R55" s="203">
        <v>9.18</v>
      </c>
      <c r="S55" s="203">
        <v>5.77</v>
      </c>
      <c r="T55" s="203">
        <v>0</v>
      </c>
      <c r="U55" s="203">
        <v>1.68</v>
      </c>
      <c r="V55" s="203">
        <v>0.26</v>
      </c>
      <c r="W55" s="203">
        <v>0.48</v>
      </c>
      <c r="X55" s="203">
        <v>2.11</v>
      </c>
      <c r="Y55" s="203">
        <v>0</v>
      </c>
      <c r="Z55" s="203">
        <v>1.99</v>
      </c>
      <c r="AA55" s="203">
        <v>1.19</v>
      </c>
      <c r="AB55" s="203">
        <v>0</v>
      </c>
      <c r="AC55" s="203">
        <v>27.12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47.47</v>
      </c>
      <c r="AJ55" s="203">
        <v>0</v>
      </c>
      <c r="AK55" s="203">
        <v>19.05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14.39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75.95</v>
      </c>
      <c r="L56" s="203">
        <v>63.52</v>
      </c>
      <c r="M56" s="203">
        <v>1.96</v>
      </c>
      <c r="N56" s="203">
        <v>1.69</v>
      </c>
      <c r="O56" s="203">
        <v>2.38</v>
      </c>
      <c r="P56" s="203">
        <v>0.79</v>
      </c>
      <c r="Q56" s="203">
        <v>0.31</v>
      </c>
      <c r="R56" s="203">
        <v>0.61</v>
      </c>
      <c r="S56" s="203">
        <v>0.37</v>
      </c>
      <c r="T56" s="203">
        <v>0</v>
      </c>
      <c r="U56" s="203">
        <v>1.68</v>
      </c>
      <c r="V56" s="203">
        <v>0.26</v>
      </c>
      <c r="W56" s="203">
        <v>0.48</v>
      </c>
      <c r="X56" s="203">
        <v>2.11</v>
      </c>
      <c r="Y56" s="203">
        <v>0</v>
      </c>
      <c r="Z56" s="203">
        <v>1.99</v>
      </c>
      <c r="AA56" s="203">
        <v>1.19</v>
      </c>
      <c r="AB56" s="203">
        <v>0</v>
      </c>
      <c r="AC56" s="203">
        <v>27.12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47.1</v>
      </c>
      <c r="AJ56" s="203">
        <v>0</v>
      </c>
      <c r="AK56" s="203">
        <v>7.62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14.39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26.39</v>
      </c>
      <c r="L57" s="203">
        <v>63.52</v>
      </c>
      <c r="M57" s="203">
        <v>1.96</v>
      </c>
      <c r="N57" s="203">
        <v>1.69</v>
      </c>
      <c r="O57" s="203">
        <v>2.38</v>
      </c>
      <c r="P57" s="203">
        <v>0.79</v>
      </c>
      <c r="Q57" s="203">
        <v>0.31</v>
      </c>
      <c r="R57" s="203">
        <v>0.61</v>
      </c>
      <c r="S57" s="203">
        <v>0.37</v>
      </c>
      <c r="T57" s="203">
        <v>0</v>
      </c>
      <c r="U57" s="203">
        <v>1.68</v>
      </c>
      <c r="V57" s="203">
        <v>0.26</v>
      </c>
      <c r="W57" s="203">
        <v>0.48</v>
      </c>
      <c r="X57" s="203">
        <v>2.11</v>
      </c>
      <c r="Y57" s="203">
        <v>0</v>
      </c>
      <c r="Z57" s="203">
        <v>1.99</v>
      </c>
      <c r="AA57" s="203">
        <v>1.19</v>
      </c>
      <c r="AB57" s="203">
        <v>0</v>
      </c>
      <c r="AC57" s="203">
        <v>27.12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14.39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30.83</v>
      </c>
      <c r="L58" s="203">
        <v>63.52</v>
      </c>
      <c r="M58" s="203">
        <v>1.96</v>
      </c>
      <c r="N58" s="203">
        <v>1.69</v>
      </c>
      <c r="O58" s="203">
        <v>2.38</v>
      </c>
      <c r="P58" s="203">
        <v>0.79</v>
      </c>
      <c r="Q58" s="203">
        <v>0.31</v>
      </c>
      <c r="R58" s="203">
        <v>0.61</v>
      </c>
      <c r="S58" s="203">
        <v>0.37</v>
      </c>
      <c r="T58" s="203">
        <v>0</v>
      </c>
      <c r="U58" s="203">
        <v>1.68</v>
      </c>
      <c r="V58" s="203">
        <v>0.26</v>
      </c>
      <c r="W58" s="203">
        <v>0.48</v>
      </c>
      <c r="X58" s="203">
        <v>2.11</v>
      </c>
      <c r="Y58" s="203">
        <v>0</v>
      </c>
      <c r="Z58" s="203">
        <v>1.99</v>
      </c>
      <c r="AA58" s="203">
        <v>1.19</v>
      </c>
      <c r="AB58" s="203">
        <v>0</v>
      </c>
      <c r="AC58" s="203">
        <v>27.12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14.39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15.67</v>
      </c>
      <c r="L59" s="203">
        <v>63.52</v>
      </c>
      <c r="M59" s="203">
        <v>1.96</v>
      </c>
      <c r="N59" s="203">
        <v>1.69</v>
      </c>
      <c r="O59" s="203">
        <v>2.38</v>
      </c>
      <c r="P59" s="203">
        <v>0.79</v>
      </c>
      <c r="Q59" s="203">
        <v>0.31</v>
      </c>
      <c r="R59" s="203">
        <v>0.61</v>
      </c>
      <c r="S59" s="203">
        <v>0.37</v>
      </c>
      <c r="T59" s="203">
        <v>0</v>
      </c>
      <c r="U59" s="203">
        <v>1.68</v>
      </c>
      <c r="V59" s="203">
        <v>0.26</v>
      </c>
      <c r="W59" s="203">
        <v>0.48</v>
      </c>
      <c r="X59" s="203">
        <v>2.11</v>
      </c>
      <c r="Y59" s="203">
        <v>0</v>
      </c>
      <c r="Z59" s="203">
        <v>1.99</v>
      </c>
      <c r="AA59" s="203">
        <v>1.19</v>
      </c>
      <c r="AB59" s="203">
        <v>0</v>
      </c>
      <c r="AC59" s="203">
        <v>27.12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14.39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15.67</v>
      </c>
      <c r="L60" s="203">
        <v>63.52</v>
      </c>
      <c r="M60" s="203">
        <v>1.96</v>
      </c>
      <c r="N60" s="203">
        <v>1.69</v>
      </c>
      <c r="O60" s="203">
        <v>2.38</v>
      </c>
      <c r="P60" s="203">
        <v>0.79</v>
      </c>
      <c r="Q60" s="203">
        <v>0.31</v>
      </c>
      <c r="R60" s="203">
        <v>0.61</v>
      </c>
      <c r="S60" s="203">
        <v>0.37</v>
      </c>
      <c r="T60" s="203">
        <v>0</v>
      </c>
      <c r="U60" s="203">
        <v>1.68</v>
      </c>
      <c r="V60" s="203">
        <v>0.26</v>
      </c>
      <c r="W60" s="203">
        <v>0.48</v>
      </c>
      <c r="X60" s="203">
        <v>2.11</v>
      </c>
      <c r="Y60" s="203">
        <v>0</v>
      </c>
      <c r="Z60" s="203">
        <v>1.99</v>
      </c>
      <c r="AA60" s="203">
        <v>1.19</v>
      </c>
      <c r="AB60" s="203">
        <v>0</v>
      </c>
      <c r="AC60" s="203">
        <v>27.12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14.39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5.23</v>
      </c>
      <c r="L61" s="203">
        <v>44.73</v>
      </c>
      <c r="M61" s="203">
        <v>1.96</v>
      </c>
      <c r="N61" s="203">
        <v>1.69</v>
      </c>
      <c r="O61" s="203">
        <v>2.38</v>
      </c>
      <c r="P61" s="203">
        <v>0.79</v>
      </c>
      <c r="Q61" s="203">
        <v>0.31</v>
      </c>
      <c r="R61" s="203">
        <v>0.61</v>
      </c>
      <c r="S61" s="203">
        <v>0.37</v>
      </c>
      <c r="T61" s="203">
        <v>0</v>
      </c>
      <c r="U61" s="203">
        <v>1.68</v>
      </c>
      <c r="V61" s="203">
        <v>0.26</v>
      </c>
      <c r="W61" s="203">
        <v>0.48</v>
      </c>
      <c r="X61" s="203">
        <v>2.11</v>
      </c>
      <c r="Y61" s="203">
        <v>0</v>
      </c>
      <c r="Z61" s="203">
        <v>1.99</v>
      </c>
      <c r="AA61" s="203">
        <v>1.19</v>
      </c>
      <c r="AB61" s="203">
        <v>0</v>
      </c>
      <c r="AC61" s="203">
        <v>27.12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47.47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14.39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5.23</v>
      </c>
      <c r="L62" s="203">
        <v>54.41</v>
      </c>
      <c r="M62" s="203">
        <v>1.96</v>
      </c>
      <c r="N62" s="203">
        <v>1.69</v>
      </c>
      <c r="O62" s="203">
        <v>2.38</v>
      </c>
      <c r="P62" s="203">
        <v>0.79</v>
      </c>
      <c r="Q62" s="203">
        <v>0.31</v>
      </c>
      <c r="R62" s="203">
        <v>0.61</v>
      </c>
      <c r="S62" s="203">
        <v>0.37</v>
      </c>
      <c r="T62" s="203">
        <v>0</v>
      </c>
      <c r="U62" s="203">
        <v>1.68</v>
      </c>
      <c r="V62" s="203">
        <v>0.26</v>
      </c>
      <c r="W62" s="203">
        <v>0.48</v>
      </c>
      <c r="X62" s="203">
        <v>2.11</v>
      </c>
      <c r="Y62" s="203">
        <v>0</v>
      </c>
      <c r="Z62" s="203">
        <v>1.99</v>
      </c>
      <c r="AA62" s="203">
        <v>1.19</v>
      </c>
      <c r="AB62" s="203">
        <v>0</v>
      </c>
      <c r="AC62" s="203">
        <v>27.12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14.39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5.23</v>
      </c>
      <c r="L63" s="203">
        <v>63.52</v>
      </c>
      <c r="M63" s="203">
        <v>1.96</v>
      </c>
      <c r="N63" s="203">
        <v>1.69</v>
      </c>
      <c r="O63" s="203">
        <v>2.38</v>
      </c>
      <c r="P63" s="203">
        <v>0.79</v>
      </c>
      <c r="Q63" s="203">
        <v>0.31</v>
      </c>
      <c r="R63" s="203">
        <v>0.61</v>
      </c>
      <c r="S63" s="203">
        <v>0.37</v>
      </c>
      <c r="T63" s="203">
        <v>0</v>
      </c>
      <c r="U63" s="203">
        <v>1.68</v>
      </c>
      <c r="V63" s="203">
        <v>0.26</v>
      </c>
      <c r="W63" s="203">
        <v>0.48</v>
      </c>
      <c r="X63" s="203">
        <v>2.11</v>
      </c>
      <c r="Y63" s="203">
        <v>0</v>
      </c>
      <c r="Z63" s="203">
        <v>1.99</v>
      </c>
      <c r="AA63" s="203">
        <v>1.19</v>
      </c>
      <c r="AB63" s="203">
        <v>0</v>
      </c>
      <c r="AC63" s="203">
        <v>29.39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49.09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14.39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5.23</v>
      </c>
      <c r="L64" s="203">
        <v>49.57</v>
      </c>
      <c r="M64" s="203">
        <v>1.96</v>
      </c>
      <c r="N64" s="203">
        <v>1.69</v>
      </c>
      <c r="O64" s="203">
        <v>2.38</v>
      </c>
      <c r="P64" s="203">
        <v>0.79</v>
      </c>
      <c r="Q64" s="203">
        <v>0.31</v>
      </c>
      <c r="R64" s="203">
        <v>0.61</v>
      </c>
      <c r="S64" s="203">
        <v>0.37</v>
      </c>
      <c r="T64" s="203">
        <v>0</v>
      </c>
      <c r="U64" s="203">
        <v>1.68</v>
      </c>
      <c r="V64" s="203">
        <v>0.26</v>
      </c>
      <c r="W64" s="203">
        <v>0.48</v>
      </c>
      <c r="X64" s="203">
        <v>2.11</v>
      </c>
      <c r="Y64" s="203">
        <v>0</v>
      </c>
      <c r="Z64" s="203">
        <v>1.99</v>
      </c>
      <c r="AA64" s="203">
        <v>1.19</v>
      </c>
      <c r="AB64" s="203">
        <v>0</v>
      </c>
      <c r="AC64" s="203">
        <v>29.39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49.09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14.39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5.23</v>
      </c>
      <c r="L65" s="203">
        <v>4.12</v>
      </c>
      <c r="M65" s="203">
        <v>1.96</v>
      </c>
      <c r="N65" s="203">
        <v>1.69</v>
      </c>
      <c r="O65" s="203">
        <v>2.38</v>
      </c>
      <c r="P65" s="203">
        <v>0.79</v>
      </c>
      <c r="Q65" s="203">
        <v>0.31</v>
      </c>
      <c r="R65" s="203">
        <v>0.61</v>
      </c>
      <c r="S65" s="203">
        <v>0.37</v>
      </c>
      <c r="T65" s="203">
        <v>0</v>
      </c>
      <c r="U65" s="203">
        <v>1.68</v>
      </c>
      <c r="V65" s="203">
        <v>0.26</v>
      </c>
      <c r="W65" s="203">
        <v>0.48</v>
      </c>
      <c r="X65" s="203">
        <v>2.11</v>
      </c>
      <c r="Y65" s="203">
        <v>0</v>
      </c>
      <c r="Z65" s="203">
        <v>1.99</v>
      </c>
      <c r="AA65" s="203">
        <v>1.19</v>
      </c>
      <c r="AB65" s="203">
        <v>0</v>
      </c>
      <c r="AC65" s="203">
        <v>29.39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49.09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14.39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5.23</v>
      </c>
      <c r="L66" s="203">
        <v>4.12</v>
      </c>
      <c r="M66" s="203">
        <v>1.96</v>
      </c>
      <c r="N66" s="203">
        <v>1.69</v>
      </c>
      <c r="O66" s="203">
        <v>2.38</v>
      </c>
      <c r="P66" s="203">
        <v>0.79</v>
      </c>
      <c r="Q66" s="203">
        <v>0.31</v>
      </c>
      <c r="R66" s="203">
        <v>0.61</v>
      </c>
      <c r="S66" s="203">
        <v>0.37</v>
      </c>
      <c r="T66" s="203">
        <v>0</v>
      </c>
      <c r="U66" s="203">
        <v>1.68</v>
      </c>
      <c r="V66" s="203">
        <v>0.26</v>
      </c>
      <c r="W66" s="203">
        <v>0.48</v>
      </c>
      <c r="X66" s="203">
        <v>2.11</v>
      </c>
      <c r="Y66" s="203">
        <v>0</v>
      </c>
      <c r="Z66" s="203">
        <v>1.99</v>
      </c>
      <c r="AA66" s="203">
        <v>1.19</v>
      </c>
      <c r="AB66" s="203">
        <v>0</v>
      </c>
      <c r="AC66" s="203">
        <v>28.29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47.79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14.53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5.23</v>
      </c>
      <c r="L67" s="203">
        <v>4.12</v>
      </c>
      <c r="M67" s="203">
        <v>1.96</v>
      </c>
      <c r="N67" s="203">
        <v>1.69</v>
      </c>
      <c r="O67" s="203">
        <v>2.38</v>
      </c>
      <c r="P67" s="203">
        <v>0.76</v>
      </c>
      <c r="Q67" s="203">
        <v>0.31</v>
      </c>
      <c r="R67" s="203">
        <v>0.61</v>
      </c>
      <c r="S67" s="203">
        <v>0.38</v>
      </c>
      <c r="T67" s="203">
        <v>0</v>
      </c>
      <c r="U67" s="203">
        <v>1.68</v>
      </c>
      <c r="V67" s="203">
        <v>0.5</v>
      </c>
      <c r="W67" s="203">
        <v>0.48</v>
      </c>
      <c r="X67" s="203">
        <v>2.11</v>
      </c>
      <c r="Y67" s="203">
        <v>0</v>
      </c>
      <c r="Z67" s="203">
        <v>1.99</v>
      </c>
      <c r="AA67" s="203">
        <v>1.06</v>
      </c>
      <c r="AB67" s="203">
        <v>0</v>
      </c>
      <c r="AC67" s="203">
        <v>28.29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48.08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14.53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5.23</v>
      </c>
      <c r="L68" s="203">
        <v>4.12</v>
      </c>
      <c r="M68" s="203">
        <v>1.96</v>
      </c>
      <c r="N68" s="203">
        <v>1.69</v>
      </c>
      <c r="O68" s="203">
        <v>2.38</v>
      </c>
      <c r="P68" s="203">
        <v>0.76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1.68</v>
      </c>
      <c r="V68" s="203">
        <v>0.26</v>
      </c>
      <c r="W68" s="203">
        <v>0.48</v>
      </c>
      <c r="X68" s="203">
        <v>2.11</v>
      </c>
      <c r="Y68" s="203">
        <v>0</v>
      </c>
      <c r="Z68" s="203">
        <v>1.99</v>
      </c>
      <c r="AA68" s="203">
        <v>1.06</v>
      </c>
      <c r="AB68" s="203">
        <v>0</v>
      </c>
      <c r="AC68" s="203">
        <v>28.29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47.79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14.53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5.23</v>
      </c>
      <c r="L69" s="203">
        <v>4.13</v>
      </c>
      <c r="M69" s="203">
        <v>-5.39</v>
      </c>
      <c r="N69" s="203">
        <v>1.69</v>
      </c>
      <c r="O69" s="203">
        <v>2.38</v>
      </c>
      <c r="P69" s="203">
        <v>0.76</v>
      </c>
      <c r="Q69" s="203">
        <v>-15.27</v>
      </c>
      <c r="R69" s="203">
        <v>-14.37</v>
      </c>
      <c r="S69" s="203">
        <v>-14.99</v>
      </c>
      <c r="T69" s="203">
        <v>0</v>
      </c>
      <c r="U69" s="203">
        <v>1.68</v>
      </c>
      <c r="V69" s="203">
        <v>0.26</v>
      </c>
      <c r="W69" s="203">
        <v>0.48</v>
      </c>
      <c r="X69" s="203">
        <v>2.11</v>
      </c>
      <c r="Y69" s="203">
        <v>0</v>
      </c>
      <c r="Z69" s="203">
        <v>1.99</v>
      </c>
      <c r="AA69" s="203">
        <v>1.19</v>
      </c>
      <c r="AB69" s="203">
        <v>0</v>
      </c>
      <c r="AC69" s="203">
        <v>28.29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47.79</v>
      </c>
      <c r="AJ69" s="203">
        <v>0</v>
      </c>
      <c r="AK69" s="203">
        <v>7.21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14.53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5.23</v>
      </c>
      <c r="L70" s="203">
        <v>4.13</v>
      </c>
      <c r="M70" s="203">
        <v>-5.39</v>
      </c>
      <c r="N70" s="203">
        <v>1.69</v>
      </c>
      <c r="O70" s="203">
        <v>2.38</v>
      </c>
      <c r="P70" s="203">
        <v>0.76</v>
      </c>
      <c r="Q70" s="203">
        <v>-15.27</v>
      </c>
      <c r="R70" s="203">
        <v>-14.37</v>
      </c>
      <c r="S70" s="203">
        <v>-14.99</v>
      </c>
      <c r="T70" s="203">
        <v>0</v>
      </c>
      <c r="U70" s="203">
        <v>1.68</v>
      </c>
      <c r="V70" s="203">
        <v>0.26</v>
      </c>
      <c r="W70" s="203">
        <v>0.48</v>
      </c>
      <c r="X70" s="203">
        <v>2.11</v>
      </c>
      <c r="Y70" s="203">
        <v>0</v>
      </c>
      <c r="Z70" s="203">
        <v>1.99</v>
      </c>
      <c r="AA70" s="203">
        <v>1.19</v>
      </c>
      <c r="AB70" s="203">
        <v>0</v>
      </c>
      <c r="AC70" s="203">
        <v>28.29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47.79</v>
      </c>
      <c r="AJ70" s="203">
        <v>0</v>
      </c>
      <c r="AK70" s="203">
        <v>7.21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</v>
      </c>
      <c r="K71" s="203">
        <v>5.23</v>
      </c>
      <c r="L71" s="203">
        <v>4.13</v>
      </c>
      <c r="M71" s="203">
        <v>-5.39</v>
      </c>
      <c r="N71" s="203">
        <v>-2.6</v>
      </c>
      <c r="O71" s="203">
        <v>-2.15</v>
      </c>
      <c r="P71" s="203">
        <v>0.04</v>
      </c>
      <c r="Q71" s="203">
        <v>-15.27</v>
      </c>
      <c r="R71" s="203">
        <v>-14.37</v>
      </c>
      <c r="S71" s="203">
        <v>-14.99</v>
      </c>
      <c r="T71" s="203">
        <v>0</v>
      </c>
      <c r="U71" s="203">
        <v>1.68</v>
      </c>
      <c r="V71" s="203">
        <v>0.26</v>
      </c>
      <c r="W71" s="203">
        <v>0.48</v>
      </c>
      <c r="X71" s="203">
        <v>2.11</v>
      </c>
      <c r="Y71" s="203">
        <v>0</v>
      </c>
      <c r="Z71" s="203">
        <v>1.99</v>
      </c>
      <c r="AA71" s="203">
        <v>1.19</v>
      </c>
      <c r="AB71" s="203">
        <v>0</v>
      </c>
      <c r="AC71" s="203">
        <v>28.29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48.64</v>
      </c>
      <c r="AJ71" s="203">
        <v>0</v>
      </c>
      <c r="AK71" s="203">
        <v>7.21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</v>
      </c>
      <c r="K72" s="203">
        <v>5.23</v>
      </c>
      <c r="L72" s="203">
        <v>4.13</v>
      </c>
      <c r="M72" s="203">
        <v>-5.39</v>
      </c>
      <c r="N72" s="203">
        <v>-2.6</v>
      </c>
      <c r="O72" s="203">
        <v>-2.15</v>
      </c>
      <c r="P72" s="203">
        <v>0.04</v>
      </c>
      <c r="Q72" s="203">
        <v>-20.13</v>
      </c>
      <c r="R72" s="203">
        <v>-19.010000000000002</v>
      </c>
      <c r="S72" s="203">
        <v>-19.78</v>
      </c>
      <c r="T72" s="203">
        <v>0</v>
      </c>
      <c r="U72" s="203">
        <v>1.68</v>
      </c>
      <c r="V72" s="203">
        <v>0.26</v>
      </c>
      <c r="W72" s="203">
        <v>0.48</v>
      </c>
      <c r="X72" s="203">
        <v>2.11</v>
      </c>
      <c r="Y72" s="203">
        <v>0</v>
      </c>
      <c r="Z72" s="203">
        <v>1.99</v>
      </c>
      <c r="AA72" s="203">
        <v>1.19</v>
      </c>
      <c r="AB72" s="203">
        <v>0</v>
      </c>
      <c r="AC72" s="203">
        <v>28.29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48.64</v>
      </c>
      <c r="AJ72" s="203">
        <v>0</v>
      </c>
      <c r="AK72" s="203">
        <v>7.21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</v>
      </c>
      <c r="K73" s="203">
        <v>5.23</v>
      </c>
      <c r="L73" s="203">
        <v>4.13</v>
      </c>
      <c r="M73" s="203">
        <v>-5.39</v>
      </c>
      <c r="N73" s="203">
        <v>-2.6</v>
      </c>
      <c r="O73" s="203">
        <v>-2.15</v>
      </c>
      <c r="P73" s="203">
        <v>0.04</v>
      </c>
      <c r="Q73" s="203">
        <v>-20.13</v>
      </c>
      <c r="R73" s="203">
        <v>-19.010000000000002</v>
      </c>
      <c r="S73" s="203">
        <v>-19.78</v>
      </c>
      <c r="T73" s="203">
        <v>0</v>
      </c>
      <c r="U73" s="203">
        <v>1.68</v>
      </c>
      <c r="V73" s="203">
        <v>0.26</v>
      </c>
      <c r="W73" s="203">
        <v>0.48</v>
      </c>
      <c r="X73" s="203">
        <v>2.11</v>
      </c>
      <c r="Y73" s="203">
        <v>0</v>
      </c>
      <c r="Z73" s="203">
        <v>1.99</v>
      </c>
      <c r="AA73" s="203">
        <v>1.19</v>
      </c>
      <c r="AB73" s="203">
        <v>0</v>
      </c>
      <c r="AC73" s="203">
        <v>28.29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48.93</v>
      </c>
      <c r="AJ73" s="203">
        <v>0</v>
      </c>
      <c r="AK73" s="203">
        <v>7.21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</v>
      </c>
      <c r="K74" s="203">
        <v>5.23</v>
      </c>
      <c r="L74" s="203">
        <v>4.13</v>
      </c>
      <c r="M74" s="203">
        <v>-5.39</v>
      </c>
      <c r="N74" s="203">
        <v>-2.6</v>
      </c>
      <c r="O74" s="203">
        <v>-2.15</v>
      </c>
      <c r="P74" s="203">
        <v>0.04</v>
      </c>
      <c r="Q74" s="203">
        <v>-20.13</v>
      </c>
      <c r="R74" s="203">
        <v>-19.010000000000002</v>
      </c>
      <c r="S74" s="203">
        <v>-19.78</v>
      </c>
      <c r="T74" s="203">
        <v>0</v>
      </c>
      <c r="U74" s="203">
        <v>1.68</v>
      </c>
      <c r="V74" s="203">
        <v>0.26</v>
      </c>
      <c r="W74" s="203">
        <v>0.48</v>
      </c>
      <c r="X74" s="203">
        <v>2.11</v>
      </c>
      <c r="Y74" s="203">
        <v>0</v>
      </c>
      <c r="Z74" s="203">
        <v>1.99</v>
      </c>
      <c r="AA74" s="203">
        <v>1.19</v>
      </c>
      <c r="AB74" s="203">
        <v>0</v>
      </c>
      <c r="AC74" s="203">
        <v>28.29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48.64</v>
      </c>
      <c r="AJ74" s="203">
        <v>0</v>
      </c>
      <c r="AK74" s="203">
        <v>7.21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</v>
      </c>
      <c r="K75" s="203">
        <v>5.23</v>
      </c>
      <c r="L75" s="203">
        <v>4.13</v>
      </c>
      <c r="M75" s="203">
        <v>1.96</v>
      </c>
      <c r="N75" s="203">
        <v>1.69</v>
      </c>
      <c r="O75" s="203">
        <v>2.38</v>
      </c>
      <c r="P75" s="203">
        <v>0.79</v>
      </c>
      <c r="Q75" s="203">
        <v>-6.79</v>
      </c>
      <c r="R75" s="203">
        <v>-19.010000000000002</v>
      </c>
      <c r="S75" s="203">
        <v>-19.78</v>
      </c>
      <c r="T75" s="203">
        <v>0</v>
      </c>
      <c r="U75" s="203">
        <v>1.68</v>
      </c>
      <c r="V75" s="203">
        <v>0.26</v>
      </c>
      <c r="W75" s="203">
        <v>0.48</v>
      </c>
      <c r="X75" s="203">
        <v>2.11</v>
      </c>
      <c r="Y75" s="203">
        <v>0</v>
      </c>
      <c r="Z75" s="203">
        <v>1.99</v>
      </c>
      <c r="AA75" s="203">
        <v>1.19</v>
      </c>
      <c r="AB75" s="203">
        <v>0</v>
      </c>
      <c r="AC75" s="203">
        <v>28.29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48.42</v>
      </c>
      <c r="AJ75" s="203">
        <v>0</v>
      </c>
      <c r="AK75" s="203">
        <v>5.96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</v>
      </c>
      <c r="K76" s="203">
        <v>5.23</v>
      </c>
      <c r="L76" s="203">
        <v>4.13</v>
      </c>
      <c r="M76" s="203">
        <v>1.96</v>
      </c>
      <c r="N76" s="203">
        <v>1.69</v>
      </c>
      <c r="O76" s="203">
        <v>2.38</v>
      </c>
      <c r="P76" s="203">
        <v>0.79</v>
      </c>
      <c r="Q76" s="203">
        <v>-6.79</v>
      </c>
      <c r="R76" s="203">
        <v>-19.010000000000002</v>
      </c>
      <c r="S76" s="203">
        <v>-19.78</v>
      </c>
      <c r="T76" s="203">
        <v>0</v>
      </c>
      <c r="U76" s="203">
        <v>1.68</v>
      </c>
      <c r="V76" s="203">
        <v>0.26</v>
      </c>
      <c r="W76" s="203">
        <v>0.48</v>
      </c>
      <c r="X76" s="203">
        <v>2.11</v>
      </c>
      <c r="Y76" s="203">
        <v>0</v>
      </c>
      <c r="Z76" s="203">
        <v>1.99</v>
      </c>
      <c r="AA76" s="203">
        <v>1.19</v>
      </c>
      <c r="AB76" s="203">
        <v>0</v>
      </c>
      <c r="AC76" s="203">
        <v>28.29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48.42</v>
      </c>
      <c r="AJ76" s="203">
        <v>0</v>
      </c>
      <c r="AK76" s="203">
        <v>5.96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29.36</v>
      </c>
      <c r="J77" s="203">
        <v>0</v>
      </c>
      <c r="K77" s="203">
        <v>5.22</v>
      </c>
      <c r="L77" s="203">
        <v>4.13</v>
      </c>
      <c r="M77" s="203">
        <v>1.96</v>
      </c>
      <c r="N77" s="203">
        <v>1.69</v>
      </c>
      <c r="O77" s="203">
        <v>2.38</v>
      </c>
      <c r="P77" s="203">
        <v>0.79</v>
      </c>
      <c r="Q77" s="203">
        <v>0.18</v>
      </c>
      <c r="R77" s="203">
        <v>0.12</v>
      </c>
      <c r="S77" s="203">
        <v>0</v>
      </c>
      <c r="T77" s="203">
        <v>0</v>
      </c>
      <c r="U77" s="203">
        <v>1.68</v>
      </c>
      <c r="V77" s="203">
        <v>0.26</v>
      </c>
      <c r="W77" s="203">
        <v>0.48</v>
      </c>
      <c r="X77" s="203">
        <v>2.11</v>
      </c>
      <c r="Y77" s="203">
        <v>0</v>
      </c>
      <c r="Z77" s="203">
        <v>1.99</v>
      </c>
      <c r="AA77" s="203">
        <v>1.19</v>
      </c>
      <c r="AB77" s="203">
        <v>0</v>
      </c>
      <c r="AC77" s="203">
        <v>28.29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48.79</v>
      </c>
      <c r="AJ77" s="203">
        <v>0</v>
      </c>
      <c r="AK77" s="203">
        <v>5.96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3.69</v>
      </c>
      <c r="E78" s="203">
        <v>0</v>
      </c>
      <c r="F78" s="203">
        <v>7.15</v>
      </c>
      <c r="G78" s="203">
        <v>23.37</v>
      </c>
      <c r="H78" s="203">
        <v>0</v>
      </c>
      <c r="I78" s="203">
        <v>27.92</v>
      </c>
      <c r="J78" s="203">
        <v>0</v>
      </c>
      <c r="K78" s="203">
        <v>5.22</v>
      </c>
      <c r="L78" s="203">
        <v>4.13</v>
      </c>
      <c r="M78" s="203">
        <v>1.96</v>
      </c>
      <c r="N78" s="203">
        <v>1.69</v>
      </c>
      <c r="O78" s="203">
        <v>2.38</v>
      </c>
      <c r="P78" s="203">
        <v>0.79</v>
      </c>
      <c r="Q78" s="203">
        <v>0.18</v>
      </c>
      <c r="R78" s="203">
        <v>0.12</v>
      </c>
      <c r="S78" s="203">
        <v>0</v>
      </c>
      <c r="T78" s="203">
        <v>0</v>
      </c>
      <c r="U78" s="203">
        <v>1.68</v>
      </c>
      <c r="V78" s="203">
        <v>0.26</v>
      </c>
      <c r="W78" s="203">
        <v>0.48</v>
      </c>
      <c r="X78" s="203">
        <v>2.11</v>
      </c>
      <c r="Y78" s="203">
        <v>0</v>
      </c>
      <c r="Z78" s="203">
        <v>1.99</v>
      </c>
      <c r="AA78" s="203">
        <v>1.19</v>
      </c>
      <c r="AB78" s="203">
        <v>0</v>
      </c>
      <c r="AC78" s="203">
        <v>28.29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48.79</v>
      </c>
      <c r="AJ78" s="203">
        <v>0</v>
      </c>
      <c r="AK78" s="203">
        <v>5.96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14.53</v>
      </c>
      <c r="D79" s="203">
        <v>3.69</v>
      </c>
      <c r="E79" s="203">
        <v>0</v>
      </c>
      <c r="F79" s="203">
        <v>7.15</v>
      </c>
      <c r="G79" s="203">
        <v>23.37</v>
      </c>
      <c r="H79" s="203">
        <v>0</v>
      </c>
      <c r="I79" s="203">
        <v>27.92</v>
      </c>
      <c r="J79" s="203">
        <v>0</v>
      </c>
      <c r="K79" s="203">
        <v>5.22</v>
      </c>
      <c r="L79" s="203">
        <v>4.13</v>
      </c>
      <c r="M79" s="203">
        <v>1.96</v>
      </c>
      <c r="N79" s="203">
        <v>1.69</v>
      </c>
      <c r="O79" s="203">
        <v>2.38</v>
      </c>
      <c r="P79" s="203">
        <v>0.79</v>
      </c>
      <c r="Q79" s="203">
        <v>0.18</v>
      </c>
      <c r="R79" s="203">
        <v>0.12</v>
      </c>
      <c r="S79" s="203">
        <v>0</v>
      </c>
      <c r="T79" s="203">
        <v>0</v>
      </c>
      <c r="U79" s="203">
        <v>1.68</v>
      </c>
      <c r="V79" s="203">
        <v>0.26</v>
      </c>
      <c r="W79" s="203">
        <v>0.48</v>
      </c>
      <c r="X79" s="203">
        <v>2.11</v>
      </c>
      <c r="Y79" s="203">
        <v>0</v>
      </c>
      <c r="Z79" s="203">
        <v>1.99</v>
      </c>
      <c r="AA79" s="203">
        <v>1.19</v>
      </c>
      <c r="AB79" s="203">
        <v>0</v>
      </c>
      <c r="AC79" s="203">
        <v>28.09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48.93</v>
      </c>
      <c r="AJ79" s="203">
        <v>0</v>
      </c>
      <c r="AK79" s="203">
        <v>5.96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3.69</v>
      </c>
      <c r="E80" s="203">
        <v>0</v>
      </c>
      <c r="F80" s="203">
        <v>7.15</v>
      </c>
      <c r="G80" s="203">
        <v>23.37</v>
      </c>
      <c r="H80" s="203">
        <v>0</v>
      </c>
      <c r="I80" s="203">
        <v>27.92</v>
      </c>
      <c r="J80" s="203">
        <v>0</v>
      </c>
      <c r="K80" s="203">
        <v>5.22</v>
      </c>
      <c r="L80" s="203">
        <v>4.13</v>
      </c>
      <c r="M80" s="203">
        <v>1.96</v>
      </c>
      <c r="N80" s="203">
        <v>1.69</v>
      </c>
      <c r="O80" s="203">
        <v>2.38</v>
      </c>
      <c r="P80" s="203">
        <v>0.79</v>
      </c>
      <c r="Q80" s="203">
        <v>0.18</v>
      </c>
      <c r="R80" s="203">
        <v>0.12</v>
      </c>
      <c r="S80" s="203">
        <v>0</v>
      </c>
      <c r="T80" s="203">
        <v>0</v>
      </c>
      <c r="U80" s="203">
        <v>1.68</v>
      </c>
      <c r="V80" s="203">
        <v>0.26</v>
      </c>
      <c r="W80" s="203">
        <v>0.48</v>
      </c>
      <c r="X80" s="203">
        <v>2.11</v>
      </c>
      <c r="Y80" s="203">
        <v>0</v>
      </c>
      <c r="Z80" s="203">
        <v>1.99</v>
      </c>
      <c r="AA80" s="203">
        <v>1.19</v>
      </c>
      <c r="AB80" s="203">
        <v>0</v>
      </c>
      <c r="AC80" s="203">
        <v>28.09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48.79</v>
      </c>
      <c r="AJ80" s="203">
        <v>0</v>
      </c>
      <c r="AK80" s="203">
        <v>5.96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14.07</v>
      </c>
      <c r="D81" s="203">
        <v>3.69</v>
      </c>
      <c r="E81" s="203">
        <v>0</v>
      </c>
      <c r="F81" s="203">
        <v>7.15</v>
      </c>
      <c r="G81" s="203">
        <v>23.37</v>
      </c>
      <c r="H81" s="203">
        <v>0</v>
      </c>
      <c r="I81" s="203">
        <v>27.92</v>
      </c>
      <c r="J81" s="203">
        <v>0</v>
      </c>
      <c r="K81" s="203">
        <v>5.22</v>
      </c>
      <c r="L81" s="203">
        <v>4.13</v>
      </c>
      <c r="M81" s="203">
        <v>1.96</v>
      </c>
      <c r="N81" s="203">
        <v>1.69</v>
      </c>
      <c r="O81" s="203">
        <v>2.38</v>
      </c>
      <c r="P81" s="203">
        <v>0.79</v>
      </c>
      <c r="Q81" s="203">
        <v>0.18</v>
      </c>
      <c r="R81" s="203">
        <v>0.12</v>
      </c>
      <c r="S81" s="203">
        <v>0</v>
      </c>
      <c r="T81" s="203">
        <v>0</v>
      </c>
      <c r="U81" s="203">
        <v>1.58</v>
      </c>
      <c r="V81" s="203">
        <v>0.26</v>
      </c>
      <c r="W81" s="203">
        <v>0.48</v>
      </c>
      <c r="X81" s="203">
        <v>2.11</v>
      </c>
      <c r="Y81" s="203">
        <v>0</v>
      </c>
      <c r="Z81" s="203">
        <v>1.99</v>
      </c>
      <c r="AA81" s="203">
        <v>1.19</v>
      </c>
      <c r="AB81" s="203">
        <v>0</v>
      </c>
      <c r="AC81" s="203">
        <v>28.09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48.79</v>
      </c>
      <c r="AJ81" s="203">
        <v>0</v>
      </c>
      <c r="AK81" s="203">
        <v>5.96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14.07</v>
      </c>
      <c r="D82" s="203">
        <v>3.69</v>
      </c>
      <c r="E82" s="203">
        <v>0</v>
      </c>
      <c r="F82" s="203">
        <v>7.15</v>
      </c>
      <c r="G82" s="203">
        <v>23.37</v>
      </c>
      <c r="H82" s="203">
        <v>0</v>
      </c>
      <c r="I82" s="203">
        <v>27.92</v>
      </c>
      <c r="J82" s="203">
        <v>0</v>
      </c>
      <c r="K82" s="203">
        <v>5.22</v>
      </c>
      <c r="L82" s="203">
        <v>4.13</v>
      </c>
      <c r="M82" s="203">
        <v>1.96</v>
      </c>
      <c r="N82" s="203">
        <v>1.69</v>
      </c>
      <c r="O82" s="203">
        <v>2.38</v>
      </c>
      <c r="P82" s="203">
        <v>0.79</v>
      </c>
      <c r="Q82" s="203">
        <v>0.18</v>
      </c>
      <c r="R82" s="203">
        <v>0.12</v>
      </c>
      <c r="S82" s="203">
        <v>0</v>
      </c>
      <c r="T82" s="203">
        <v>0</v>
      </c>
      <c r="U82" s="203">
        <v>1.47</v>
      </c>
      <c r="V82" s="203">
        <v>0.26</v>
      </c>
      <c r="W82" s="203">
        <v>0.48</v>
      </c>
      <c r="X82" s="203">
        <v>2.11</v>
      </c>
      <c r="Y82" s="203">
        <v>0</v>
      </c>
      <c r="Z82" s="203">
        <v>1.99</v>
      </c>
      <c r="AA82" s="203">
        <v>1.19</v>
      </c>
      <c r="AB82" s="203">
        <v>0</v>
      </c>
      <c r="AC82" s="203">
        <v>28.09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48.79</v>
      </c>
      <c r="AJ82" s="203">
        <v>0</v>
      </c>
      <c r="AK82" s="203">
        <v>5.96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3.23</v>
      </c>
      <c r="E83" s="203">
        <v>0</v>
      </c>
      <c r="F83" s="203">
        <v>7.15</v>
      </c>
      <c r="G83" s="203">
        <v>23.37</v>
      </c>
      <c r="H83" s="203">
        <v>0</v>
      </c>
      <c r="I83" s="203">
        <v>27.92</v>
      </c>
      <c r="J83" s="203">
        <v>0</v>
      </c>
      <c r="K83" s="203">
        <v>5.22</v>
      </c>
      <c r="L83" s="203">
        <v>4.13</v>
      </c>
      <c r="M83" s="203">
        <v>1.96</v>
      </c>
      <c r="N83" s="203">
        <v>1.69</v>
      </c>
      <c r="O83" s="203">
        <v>2.38</v>
      </c>
      <c r="P83" s="203">
        <v>0.79</v>
      </c>
      <c r="Q83" s="203">
        <v>0.18</v>
      </c>
      <c r="R83" s="203">
        <v>0.12</v>
      </c>
      <c r="S83" s="203">
        <v>0</v>
      </c>
      <c r="T83" s="203">
        <v>0</v>
      </c>
      <c r="U83" s="203">
        <v>1.35</v>
      </c>
      <c r="V83" s="203">
        <v>0.26</v>
      </c>
      <c r="W83" s="203">
        <v>0.48</v>
      </c>
      <c r="X83" s="203">
        <v>2.11</v>
      </c>
      <c r="Y83" s="203">
        <v>0</v>
      </c>
      <c r="Z83" s="203">
        <v>1.99</v>
      </c>
      <c r="AA83" s="203">
        <v>1.19</v>
      </c>
      <c r="AB83" s="203">
        <v>0</v>
      </c>
      <c r="AC83" s="203">
        <v>28.09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48.79</v>
      </c>
      <c r="AJ83" s="203">
        <v>0</v>
      </c>
      <c r="AK83" s="203">
        <v>5.96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15.45</v>
      </c>
      <c r="D84" s="203">
        <v>3.23</v>
      </c>
      <c r="E84" s="203">
        <v>0</v>
      </c>
      <c r="F84" s="203">
        <v>7.15</v>
      </c>
      <c r="G84" s="203">
        <v>23.37</v>
      </c>
      <c r="H84" s="203">
        <v>0</v>
      </c>
      <c r="I84" s="203">
        <v>27.92</v>
      </c>
      <c r="J84" s="203">
        <v>0</v>
      </c>
      <c r="K84" s="203">
        <v>5.22</v>
      </c>
      <c r="L84" s="203">
        <v>4.13</v>
      </c>
      <c r="M84" s="203">
        <v>1.96</v>
      </c>
      <c r="N84" s="203">
        <v>1.69</v>
      </c>
      <c r="O84" s="203">
        <v>2.38</v>
      </c>
      <c r="P84" s="203">
        <v>0.79</v>
      </c>
      <c r="Q84" s="203">
        <v>0.18</v>
      </c>
      <c r="R84" s="203">
        <v>0.12</v>
      </c>
      <c r="S84" s="203">
        <v>0</v>
      </c>
      <c r="T84" s="203">
        <v>0</v>
      </c>
      <c r="U84" s="203">
        <v>1.35</v>
      </c>
      <c r="V84" s="203">
        <v>0.26</v>
      </c>
      <c r="W84" s="203">
        <v>0.48</v>
      </c>
      <c r="X84" s="203">
        <v>2.11</v>
      </c>
      <c r="Y84" s="203">
        <v>0</v>
      </c>
      <c r="Z84" s="203">
        <v>1.99</v>
      </c>
      <c r="AA84" s="203">
        <v>1.19</v>
      </c>
      <c r="AB84" s="203">
        <v>0</v>
      </c>
      <c r="AC84" s="203">
        <v>28.29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48.79</v>
      </c>
      <c r="AJ84" s="203">
        <v>0</v>
      </c>
      <c r="AK84" s="203">
        <v>5.96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15.45</v>
      </c>
      <c r="D85" s="203">
        <v>3.23</v>
      </c>
      <c r="E85" s="203">
        <v>0</v>
      </c>
      <c r="F85" s="203">
        <v>7.15</v>
      </c>
      <c r="G85" s="203">
        <v>23.37</v>
      </c>
      <c r="H85" s="203">
        <v>0</v>
      </c>
      <c r="I85" s="203">
        <v>27.92</v>
      </c>
      <c r="J85" s="203">
        <v>0</v>
      </c>
      <c r="K85" s="203">
        <v>5.22</v>
      </c>
      <c r="L85" s="203">
        <v>4.13</v>
      </c>
      <c r="M85" s="203">
        <v>1.96</v>
      </c>
      <c r="N85" s="203">
        <v>1.69</v>
      </c>
      <c r="O85" s="203">
        <v>2.38</v>
      </c>
      <c r="P85" s="203">
        <v>0.79</v>
      </c>
      <c r="Q85" s="203">
        <v>0.18</v>
      </c>
      <c r="R85" s="203">
        <v>0.12</v>
      </c>
      <c r="S85" s="203">
        <v>0</v>
      </c>
      <c r="T85" s="203">
        <v>0</v>
      </c>
      <c r="U85" s="203">
        <v>1.35</v>
      </c>
      <c r="V85" s="203">
        <v>0.26</v>
      </c>
      <c r="W85" s="203">
        <v>0.48</v>
      </c>
      <c r="X85" s="203">
        <v>2.11</v>
      </c>
      <c r="Y85" s="203">
        <v>0</v>
      </c>
      <c r="Z85" s="203">
        <v>1.99</v>
      </c>
      <c r="AA85" s="203">
        <v>1.19</v>
      </c>
      <c r="AB85" s="203">
        <v>0</v>
      </c>
      <c r="AC85" s="203">
        <v>28.29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48.93</v>
      </c>
      <c r="AJ85" s="203">
        <v>0</v>
      </c>
      <c r="AK85" s="203">
        <v>5.96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15.45</v>
      </c>
      <c r="D86" s="203">
        <v>3.23</v>
      </c>
      <c r="E86" s="203">
        <v>0</v>
      </c>
      <c r="F86" s="203">
        <v>7.15</v>
      </c>
      <c r="G86" s="203">
        <v>23.37</v>
      </c>
      <c r="H86" s="203">
        <v>0</v>
      </c>
      <c r="I86" s="203">
        <v>27.92</v>
      </c>
      <c r="J86" s="203">
        <v>0</v>
      </c>
      <c r="K86" s="203">
        <v>5.22</v>
      </c>
      <c r="L86" s="203">
        <v>4.13</v>
      </c>
      <c r="M86" s="203">
        <v>1.96</v>
      </c>
      <c r="N86" s="203">
        <v>1.69</v>
      </c>
      <c r="O86" s="203">
        <v>2.38</v>
      </c>
      <c r="P86" s="203">
        <v>0.79</v>
      </c>
      <c r="Q86" s="203">
        <v>0.25</v>
      </c>
      <c r="R86" s="203">
        <v>0.36</v>
      </c>
      <c r="S86" s="203">
        <v>0.19</v>
      </c>
      <c r="T86" s="203">
        <v>0</v>
      </c>
      <c r="U86" s="203">
        <v>1.35</v>
      </c>
      <c r="V86" s="203">
        <v>0.26</v>
      </c>
      <c r="W86" s="203">
        <v>0.48</v>
      </c>
      <c r="X86" s="203">
        <v>2.11</v>
      </c>
      <c r="Y86" s="203">
        <v>0</v>
      </c>
      <c r="Z86" s="203">
        <v>1.99</v>
      </c>
      <c r="AA86" s="203">
        <v>1.19</v>
      </c>
      <c r="AB86" s="203">
        <v>0</v>
      </c>
      <c r="AC86" s="203">
        <v>28.29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48.79</v>
      </c>
      <c r="AJ86" s="203">
        <v>0</v>
      </c>
      <c r="AK86" s="203">
        <v>5.96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15.45</v>
      </c>
      <c r="D87" s="203">
        <v>3.23</v>
      </c>
      <c r="E87" s="203">
        <v>0</v>
      </c>
      <c r="F87" s="203">
        <v>7.15</v>
      </c>
      <c r="G87" s="203">
        <v>23.37</v>
      </c>
      <c r="H87" s="203">
        <v>0</v>
      </c>
      <c r="I87" s="203">
        <v>27.92</v>
      </c>
      <c r="J87" s="203">
        <v>0</v>
      </c>
      <c r="K87" s="203">
        <v>5.22</v>
      </c>
      <c r="L87" s="203">
        <v>4.13</v>
      </c>
      <c r="M87" s="203">
        <v>1.96</v>
      </c>
      <c r="N87" s="203">
        <v>1.69</v>
      </c>
      <c r="O87" s="203">
        <v>2.38</v>
      </c>
      <c r="P87" s="203">
        <v>0.79</v>
      </c>
      <c r="Q87" s="203">
        <v>0.25</v>
      </c>
      <c r="R87" s="203">
        <v>0.36</v>
      </c>
      <c r="S87" s="203">
        <v>0.19</v>
      </c>
      <c r="T87" s="203">
        <v>0</v>
      </c>
      <c r="U87" s="203">
        <v>1.35</v>
      </c>
      <c r="V87" s="203">
        <v>0.26</v>
      </c>
      <c r="W87" s="203">
        <v>0.48</v>
      </c>
      <c r="X87" s="203">
        <v>2.11</v>
      </c>
      <c r="Y87" s="203">
        <v>0</v>
      </c>
      <c r="Z87" s="203">
        <v>1.99</v>
      </c>
      <c r="AA87" s="203">
        <v>1.19</v>
      </c>
      <c r="AB87" s="203">
        <v>0</v>
      </c>
      <c r="AC87" s="203">
        <v>27.89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48.79</v>
      </c>
      <c r="AJ87" s="203">
        <v>0</v>
      </c>
      <c r="AK87" s="203">
        <v>5.96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15.45</v>
      </c>
      <c r="D88" s="203">
        <v>3.23</v>
      </c>
      <c r="E88" s="203">
        <v>0</v>
      </c>
      <c r="F88" s="203">
        <v>7.15</v>
      </c>
      <c r="G88" s="203">
        <v>23.37</v>
      </c>
      <c r="H88" s="203">
        <v>0</v>
      </c>
      <c r="I88" s="203">
        <v>27.92</v>
      </c>
      <c r="J88" s="203">
        <v>0</v>
      </c>
      <c r="K88" s="203">
        <v>5.22</v>
      </c>
      <c r="L88" s="203">
        <v>4.13</v>
      </c>
      <c r="M88" s="203">
        <v>1.96</v>
      </c>
      <c r="N88" s="203">
        <v>1.69</v>
      </c>
      <c r="O88" s="203">
        <v>2.38</v>
      </c>
      <c r="P88" s="203">
        <v>0.79</v>
      </c>
      <c r="Q88" s="203">
        <v>0.25</v>
      </c>
      <c r="R88" s="203">
        <v>0.36</v>
      </c>
      <c r="S88" s="203">
        <v>0.19</v>
      </c>
      <c r="T88" s="203">
        <v>0</v>
      </c>
      <c r="U88" s="203">
        <v>1.35</v>
      </c>
      <c r="V88" s="203">
        <v>0.26</v>
      </c>
      <c r="W88" s="203">
        <v>0.48</v>
      </c>
      <c r="X88" s="203">
        <v>2.11</v>
      </c>
      <c r="Y88" s="203">
        <v>0</v>
      </c>
      <c r="Z88" s="203">
        <v>1.99</v>
      </c>
      <c r="AA88" s="203">
        <v>1.19</v>
      </c>
      <c r="AB88" s="203">
        <v>0</v>
      </c>
      <c r="AC88" s="203">
        <v>27.89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48.79</v>
      </c>
      <c r="AJ88" s="203">
        <v>0</v>
      </c>
      <c r="AK88" s="203">
        <v>5.96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15.45</v>
      </c>
      <c r="D89" s="203">
        <v>3.23</v>
      </c>
      <c r="E89" s="203">
        <v>0</v>
      </c>
      <c r="F89" s="203">
        <v>7.15</v>
      </c>
      <c r="G89" s="203">
        <v>23.37</v>
      </c>
      <c r="H89" s="203">
        <v>0</v>
      </c>
      <c r="I89" s="203">
        <v>27.92</v>
      </c>
      <c r="J89" s="203">
        <v>0</v>
      </c>
      <c r="K89" s="203">
        <v>5.22</v>
      </c>
      <c r="L89" s="203">
        <v>4.13</v>
      </c>
      <c r="M89" s="203">
        <v>1.96</v>
      </c>
      <c r="N89" s="203">
        <v>1.69</v>
      </c>
      <c r="O89" s="203">
        <v>2.38</v>
      </c>
      <c r="P89" s="203">
        <v>0.79</v>
      </c>
      <c r="Q89" s="203">
        <v>0.23</v>
      </c>
      <c r="R89" s="203">
        <v>0.3</v>
      </c>
      <c r="S89" s="203">
        <v>0.14000000000000001</v>
      </c>
      <c r="T89" s="203">
        <v>0</v>
      </c>
      <c r="U89" s="203">
        <v>1.35</v>
      </c>
      <c r="V89" s="203">
        <v>0.26</v>
      </c>
      <c r="W89" s="203">
        <v>0.48</v>
      </c>
      <c r="X89" s="203">
        <v>2.11</v>
      </c>
      <c r="Y89" s="203">
        <v>0</v>
      </c>
      <c r="Z89" s="203">
        <v>1.99</v>
      </c>
      <c r="AA89" s="203">
        <v>1.19</v>
      </c>
      <c r="AB89" s="203">
        <v>0</v>
      </c>
      <c r="AC89" s="203">
        <v>27.89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48.79</v>
      </c>
      <c r="AJ89" s="203">
        <v>0</v>
      </c>
      <c r="AK89" s="203">
        <v>5.96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15.45</v>
      </c>
      <c r="D90" s="203">
        <v>3.23</v>
      </c>
      <c r="E90" s="203">
        <v>0</v>
      </c>
      <c r="F90" s="203">
        <v>7.15</v>
      </c>
      <c r="G90" s="203">
        <v>23.37</v>
      </c>
      <c r="H90" s="203">
        <v>0</v>
      </c>
      <c r="I90" s="203">
        <v>27.92</v>
      </c>
      <c r="J90" s="203">
        <v>0</v>
      </c>
      <c r="K90" s="203">
        <v>5.22</v>
      </c>
      <c r="L90" s="203">
        <v>4.13</v>
      </c>
      <c r="M90" s="203">
        <v>1.96</v>
      </c>
      <c r="N90" s="203">
        <v>1.69</v>
      </c>
      <c r="O90" s="203">
        <v>2.38</v>
      </c>
      <c r="P90" s="203">
        <v>0.79</v>
      </c>
      <c r="Q90" s="203">
        <v>0.25</v>
      </c>
      <c r="R90" s="203">
        <v>0.36</v>
      </c>
      <c r="S90" s="203">
        <v>0.19</v>
      </c>
      <c r="T90" s="203">
        <v>0</v>
      </c>
      <c r="U90" s="203">
        <v>1.35</v>
      </c>
      <c r="V90" s="203">
        <v>0.26</v>
      </c>
      <c r="W90" s="203">
        <v>0.48</v>
      </c>
      <c r="X90" s="203">
        <v>2.11</v>
      </c>
      <c r="Y90" s="203">
        <v>0</v>
      </c>
      <c r="Z90" s="203">
        <v>1.99</v>
      </c>
      <c r="AA90" s="203">
        <v>1.19</v>
      </c>
      <c r="AB90" s="203">
        <v>0</v>
      </c>
      <c r="AC90" s="203">
        <v>27.89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48.79</v>
      </c>
      <c r="AJ90" s="203">
        <v>0</v>
      </c>
      <c r="AK90" s="203">
        <v>5.96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15.45</v>
      </c>
      <c r="D91" s="203">
        <v>3.23</v>
      </c>
      <c r="E91" s="203">
        <v>0</v>
      </c>
      <c r="F91" s="203">
        <v>7.15</v>
      </c>
      <c r="G91" s="203">
        <v>23.37</v>
      </c>
      <c r="H91" s="203">
        <v>0</v>
      </c>
      <c r="I91" s="203">
        <v>27.92</v>
      </c>
      <c r="J91" s="203">
        <v>0</v>
      </c>
      <c r="K91" s="203">
        <v>5.22</v>
      </c>
      <c r="L91" s="203">
        <v>4.13</v>
      </c>
      <c r="M91" s="203">
        <v>1.96</v>
      </c>
      <c r="N91" s="203">
        <v>1.69</v>
      </c>
      <c r="O91" s="203">
        <v>2.38</v>
      </c>
      <c r="P91" s="203">
        <v>0.79</v>
      </c>
      <c r="Q91" s="203">
        <v>0.25</v>
      </c>
      <c r="R91" s="203">
        <v>0.36</v>
      </c>
      <c r="S91" s="203">
        <v>0.19</v>
      </c>
      <c r="T91" s="203">
        <v>0</v>
      </c>
      <c r="U91" s="203">
        <v>1.33</v>
      </c>
      <c r="V91" s="203">
        <v>0.26</v>
      </c>
      <c r="W91" s="203">
        <v>0.48</v>
      </c>
      <c r="X91" s="203">
        <v>2.11</v>
      </c>
      <c r="Y91" s="203">
        <v>0</v>
      </c>
      <c r="Z91" s="203">
        <v>1.99</v>
      </c>
      <c r="AA91" s="203">
        <v>1.19</v>
      </c>
      <c r="AB91" s="203">
        <v>0</v>
      </c>
      <c r="AC91" s="203">
        <v>27.89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49.07</v>
      </c>
      <c r="AJ91" s="203">
        <v>0</v>
      </c>
      <c r="AK91" s="203">
        <v>4.7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15.45</v>
      </c>
      <c r="D92" s="203">
        <v>3.23</v>
      </c>
      <c r="E92" s="203">
        <v>0</v>
      </c>
      <c r="F92" s="203">
        <v>7.15</v>
      </c>
      <c r="G92" s="203">
        <v>23.37</v>
      </c>
      <c r="H92" s="203">
        <v>0</v>
      </c>
      <c r="I92" s="203">
        <v>27.92</v>
      </c>
      <c r="J92" s="203">
        <v>0</v>
      </c>
      <c r="K92" s="203">
        <v>5.22</v>
      </c>
      <c r="L92" s="203">
        <v>4.13</v>
      </c>
      <c r="M92" s="203">
        <v>1.96</v>
      </c>
      <c r="N92" s="203">
        <v>1.69</v>
      </c>
      <c r="O92" s="203">
        <v>2.38</v>
      </c>
      <c r="P92" s="203">
        <v>0.79</v>
      </c>
      <c r="Q92" s="203">
        <v>0.25</v>
      </c>
      <c r="R92" s="203">
        <v>0.36</v>
      </c>
      <c r="S92" s="203">
        <v>0.19</v>
      </c>
      <c r="T92" s="203">
        <v>0</v>
      </c>
      <c r="U92" s="203">
        <v>1.33</v>
      </c>
      <c r="V92" s="203">
        <v>0.26</v>
      </c>
      <c r="W92" s="203">
        <v>0.48</v>
      </c>
      <c r="X92" s="203">
        <v>2.11</v>
      </c>
      <c r="Y92" s="203">
        <v>0</v>
      </c>
      <c r="Z92" s="203">
        <v>1.99</v>
      </c>
      <c r="AA92" s="203">
        <v>1.19</v>
      </c>
      <c r="AB92" s="203">
        <v>0</v>
      </c>
      <c r="AC92" s="203">
        <v>27.89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48.79</v>
      </c>
      <c r="AJ92" s="203">
        <v>0</v>
      </c>
      <c r="AK92" s="203">
        <v>4.37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15.45</v>
      </c>
      <c r="D93" s="203">
        <v>3.23</v>
      </c>
      <c r="E93" s="203">
        <v>0</v>
      </c>
      <c r="F93" s="203">
        <v>7.15</v>
      </c>
      <c r="G93" s="203">
        <v>23.37</v>
      </c>
      <c r="H93" s="203">
        <v>0</v>
      </c>
      <c r="I93" s="203">
        <v>27.92</v>
      </c>
      <c r="J93" s="203">
        <v>0</v>
      </c>
      <c r="K93" s="203">
        <v>5.22</v>
      </c>
      <c r="L93" s="203">
        <v>4.13</v>
      </c>
      <c r="M93" s="203">
        <v>1.96</v>
      </c>
      <c r="N93" s="203">
        <v>1.69</v>
      </c>
      <c r="O93" s="203">
        <v>2.38</v>
      </c>
      <c r="P93" s="203">
        <v>0.79</v>
      </c>
      <c r="Q93" s="203">
        <v>0.22</v>
      </c>
      <c r="R93" s="203">
        <v>0.24</v>
      </c>
      <c r="S93" s="203">
        <v>0.09</v>
      </c>
      <c r="T93" s="203">
        <v>0</v>
      </c>
      <c r="U93" s="203">
        <v>1.33</v>
      </c>
      <c r="V93" s="203">
        <v>0.26</v>
      </c>
      <c r="W93" s="203">
        <v>0.48</v>
      </c>
      <c r="X93" s="203">
        <v>2.11</v>
      </c>
      <c r="Y93" s="203">
        <v>0</v>
      </c>
      <c r="Z93" s="203">
        <v>1.99</v>
      </c>
      <c r="AA93" s="203">
        <v>1.19</v>
      </c>
      <c r="AB93" s="203">
        <v>0</v>
      </c>
      <c r="AC93" s="203">
        <v>27.89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48.79</v>
      </c>
      <c r="AJ93" s="203">
        <v>0</v>
      </c>
      <c r="AK93" s="203">
        <v>4.37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15.45</v>
      </c>
      <c r="D94" s="203">
        <v>3.23</v>
      </c>
      <c r="E94" s="203">
        <v>0</v>
      </c>
      <c r="F94" s="203">
        <v>7.15</v>
      </c>
      <c r="G94" s="203">
        <v>23.37</v>
      </c>
      <c r="H94" s="203">
        <v>0</v>
      </c>
      <c r="I94" s="203">
        <v>27.92</v>
      </c>
      <c r="J94" s="203">
        <v>0</v>
      </c>
      <c r="K94" s="203">
        <v>5.22</v>
      </c>
      <c r="L94" s="203">
        <v>4.13</v>
      </c>
      <c r="M94" s="203">
        <v>1.96</v>
      </c>
      <c r="N94" s="203">
        <v>1.69</v>
      </c>
      <c r="O94" s="203">
        <v>2.38</v>
      </c>
      <c r="P94" s="203">
        <v>0.79</v>
      </c>
      <c r="Q94" s="203">
        <v>0.22</v>
      </c>
      <c r="R94" s="203">
        <v>0.24</v>
      </c>
      <c r="S94" s="203">
        <v>0.09</v>
      </c>
      <c r="T94" s="203">
        <v>0</v>
      </c>
      <c r="U94" s="203">
        <v>1.33</v>
      </c>
      <c r="V94" s="203">
        <v>0.26</v>
      </c>
      <c r="W94" s="203">
        <v>0.48</v>
      </c>
      <c r="X94" s="203">
        <v>2.11</v>
      </c>
      <c r="Y94" s="203">
        <v>0</v>
      </c>
      <c r="Z94" s="203">
        <v>1.99</v>
      </c>
      <c r="AA94" s="203">
        <v>1.19</v>
      </c>
      <c r="AB94" s="203">
        <v>0</v>
      </c>
      <c r="AC94" s="203">
        <v>27.89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48.24</v>
      </c>
      <c r="AJ94" s="203">
        <v>0</v>
      </c>
      <c r="AK94" s="203">
        <v>4.37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15.45</v>
      </c>
      <c r="D95" s="203">
        <v>3.23</v>
      </c>
      <c r="E95" s="203">
        <v>0</v>
      </c>
      <c r="F95" s="203">
        <v>7.15</v>
      </c>
      <c r="G95" s="203">
        <v>23.37</v>
      </c>
      <c r="H95" s="203">
        <v>0</v>
      </c>
      <c r="I95" s="203">
        <v>27.92</v>
      </c>
      <c r="J95" s="203">
        <v>0</v>
      </c>
      <c r="K95" s="203">
        <v>5.22</v>
      </c>
      <c r="L95" s="203">
        <v>4.13</v>
      </c>
      <c r="M95" s="203">
        <v>1.96</v>
      </c>
      <c r="N95" s="203">
        <v>1.69</v>
      </c>
      <c r="O95" s="203">
        <v>2.38</v>
      </c>
      <c r="P95" s="203">
        <v>0.79</v>
      </c>
      <c r="Q95" s="203">
        <v>0.25</v>
      </c>
      <c r="R95" s="203">
        <v>0.36</v>
      </c>
      <c r="S95" s="203">
        <v>0.19</v>
      </c>
      <c r="T95" s="203">
        <v>0</v>
      </c>
      <c r="U95" s="203">
        <v>1.33</v>
      </c>
      <c r="V95" s="203">
        <v>0.26</v>
      </c>
      <c r="W95" s="203">
        <v>0.48</v>
      </c>
      <c r="X95" s="203">
        <v>2.11</v>
      </c>
      <c r="Y95" s="203">
        <v>0</v>
      </c>
      <c r="Z95" s="203">
        <v>1.99</v>
      </c>
      <c r="AA95" s="203">
        <v>1.19</v>
      </c>
      <c r="AB95" s="203">
        <v>0</v>
      </c>
      <c r="AC95" s="203">
        <v>27.89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48.24</v>
      </c>
      <c r="AJ95" s="203">
        <v>0</v>
      </c>
      <c r="AK95" s="203">
        <v>4.37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15.45</v>
      </c>
      <c r="D96" s="203">
        <v>3.23</v>
      </c>
      <c r="E96" s="203">
        <v>0</v>
      </c>
      <c r="F96" s="203">
        <v>7.15</v>
      </c>
      <c r="G96" s="203">
        <v>23.37</v>
      </c>
      <c r="H96" s="203">
        <v>0</v>
      </c>
      <c r="I96" s="203">
        <v>27.92</v>
      </c>
      <c r="J96" s="203">
        <v>0</v>
      </c>
      <c r="K96" s="203">
        <v>5.22</v>
      </c>
      <c r="L96" s="203">
        <v>4.13</v>
      </c>
      <c r="M96" s="203">
        <v>1.96</v>
      </c>
      <c r="N96" s="203">
        <v>1.69</v>
      </c>
      <c r="O96" s="203">
        <v>2.38</v>
      </c>
      <c r="P96" s="203">
        <v>0.79</v>
      </c>
      <c r="Q96" s="203">
        <v>0.22</v>
      </c>
      <c r="R96" s="203">
        <v>0.24</v>
      </c>
      <c r="S96" s="203">
        <v>0.09</v>
      </c>
      <c r="T96" s="203">
        <v>0</v>
      </c>
      <c r="U96" s="203">
        <v>1.33</v>
      </c>
      <c r="V96" s="203">
        <v>0.26</v>
      </c>
      <c r="W96" s="203">
        <v>0.48</v>
      </c>
      <c r="X96" s="203">
        <v>2.11</v>
      </c>
      <c r="Y96" s="203">
        <v>0</v>
      </c>
      <c r="Z96" s="203">
        <v>1.99</v>
      </c>
      <c r="AA96" s="203">
        <v>1.19</v>
      </c>
      <c r="AB96" s="203">
        <v>0</v>
      </c>
      <c r="AC96" s="203">
        <v>27.89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48.24</v>
      </c>
      <c r="AJ96" s="203">
        <v>0</v>
      </c>
      <c r="AK96" s="203">
        <v>4.37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17.3</v>
      </c>
      <c r="D97" s="203">
        <v>1.38</v>
      </c>
      <c r="E97" s="203">
        <v>0</v>
      </c>
      <c r="F97" s="203">
        <v>7.15</v>
      </c>
      <c r="G97" s="203">
        <v>23.37</v>
      </c>
      <c r="H97" s="203">
        <v>0</v>
      </c>
      <c r="I97" s="203">
        <v>27.92</v>
      </c>
      <c r="J97" s="203">
        <v>0</v>
      </c>
      <c r="K97" s="203">
        <v>5.22</v>
      </c>
      <c r="L97" s="203">
        <v>4.13</v>
      </c>
      <c r="M97" s="203">
        <v>1.96</v>
      </c>
      <c r="N97" s="203">
        <v>1.69</v>
      </c>
      <c r="O97" s="203">
        <v>2.38</v>
      </c>
      <c r="P97" s="203">
        <v>0.79</v>
      </c>
      <c r="Q97" s="203">
        <v>0.22</v>
      </c>
      <c r="R97" s="203">
        <v>0.24</v>
      </c>
      <c r="S97" s="203">
        <v>0.09</v>
      </c>
      <c r="T97" s="203">
        <v>0</v>
      </c>
      <c r="U97" s="203">
        <v>1.33</v>
      </c>
      <c r="V97" s="203">
        <v>0.26</v>
      </c>
      <c r="W97" s="203">
        <v>0.48</v>
      </c>
      <c r="X97" s="203">
        <v>2.11</v>
      </c>
      <c r="Y97" s="203">
        <v>0</v>
      </c>
      <c r="Z97" s="203">
        <v>1.99</v>
      </c>
      <c r="AA97" s="203">
        <v>1.19</v>
      </c>
      <c r="AB97" s="203">
        <v>0</v>
      </c>
      <c r="AC97" s="203">
        <v>27.89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48.54</v>
      </c>
      <c r="AJ97" s="203">
        <v>0</v>
      </c>
      <c r="AK97" s="203">
        <v>4.68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17.3</v>
      </c>
      <c r="D98" s="203">
        <v>1.38</v>
      </c>
      <c r="E98" s="203">
        <v>0</v>
      </c>
      <c r="F98" s="203">
        <v>7.15</v>
      </c>
      <c r="G98" s="203">
        <v>23.37</v>
      </c>
      <c r="H98" s="203">
        <v>0</v>
      </c>
      <c r="I98" s="203">
        <v>27.92</v>
      </c>
      <c r="J98" s="203">
        <v>0</v>
      </c>
      <c r="K98" s="203">
        <v>5.22</v>
      </c>
      <c r="L98" s="203">
        <v>4.13</v>
      </c>
      <c r="M98" s="203">
        <v>1.96</v>
      </c>
      <c r="N98" s="203">
        <v>1.69</v>
      </c>
      <c r="O98" s="203">
        <v>2.38</v>
      </c>
      <c r="P98" s="203">
        <v>0.79</v>
      </c>
      <c r="Q98" s="203">
        <v>0.22</v>
      </c>
      <c r="R98" s="203">
        <v>0.24</v>
      </c>
      <c r="S98" s="203">
        <v>0.09</v>
      </c>
      <c r="T98" s="203">
        <v>0</v>
      </c>
      <c r="U98" s="203">
        <v>1.33</v>
      </c>
      <c r="V98" s="203">
        <v>0.26</v>
      </c>
      <c r="W98" s="203">
        <v>0.48</v>
      </c>
      <c r="X98" s="203">
        <v>2.11</v>
      </c>
      <c r="Y98" s="203">
        <v>0</v>
      </c>
      <c r="Z98" s="203">
        <v>1.99</v>
      </c>
      <c r="AA98" s="203">
        <v>1.19</v>
      </c>
      <c r="AB98" s="203">
        <v>0</v>
      </c>
      <c r="AC98" s="203">
        <v>27.89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48.24</v>
      </c>
      <c r="AJ98" s="203">
        <v>0</v>
      </c>
      <c r="AK98" s="203">
        <v>4.37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0.36485499999999982</v>
      </c>
      <c r="D99">
        <f t="shared" si="0"/>
        <v>8.1985000000000113E-2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0.69707999999999981</v>
      </c>
      <c r="J99">
        <f t="shared" si="0"/>
        <v>1.6320000000000012E-2</v>
      </c>
      <c r="K99">
        <f t="shared" si="0"/>
        <v>0.97243499999999883</v>
      </c>
      <c r="L99">
        <f t="shared" si="0"/>
        <v>0.98198000000000041</v>
      </c>
      <c r="M99">
        <f t="shared" si="0"/>
        <v>3.6014999999999943E-2</v>
      </c>
      <c r="N99">
        <f t="shared" si="0"/>
        <v>3.6269999999999969E-2</v>
      </c>
      <c r="O99">
        <f t="shared" si="0"/>
        <v>5.2589999999999928E-2</v>
      </c>
      <c r="P99">
        <f t="shared" si="0"/>
        <v>1.8160000000000003E-2</v>
      </c>
      <c r="Q99">
        <f t="shared" si="0"/>
        <v>3.5125000000000017E-2</v>
      </c>
      <c r="R99">
        <f t="shared" si="0"/>
        <v>0.10408750000000008</v>
      </c>
      <c r="S99">
        <f t="shared" si="0"/>
        <v>3.8652499999999972E-2</v>
      </c>
      <c r="T99">
        <f t="shared" si="0"/>
        <v>0</v>
      </c>
      <c r="U99">
        <f t="shared" si="0"/>
        <v>3.8882500000000077E-2</v>
      </c>
      <c r="V99">
        <f t="shared" si="0"/>
        <v>7.8287499999999899E-2</v>
      </c>
      <c r="W99">
        <f t="shared" si="0"/>
        <v>2.5495000000000049E-2</v>
      </c>
      <c r="X99">
        <f t="shared" si="0"/>
        <v>8.4742500000000179E-2</v>
      </c>
      <c r="Y99">
        <f t="shared" si="0"/>
        <v>0</v>
      </c>
      <c r="Z99">
        <f t="shared" si="0"/>
        <v>0.43483000000000027</v>
      </c>
      <c r="AA99">
        <f t="shared" si="0"/>
        <v>0.17282250000000071</v>
      </c>
      <c r="AB99">
        <f t="shared" si="0"/>
        <v>0</v>
      </c>
      <c r="AC99">
        <f t="shared" si="0"/>
        <v>0.59925499999999943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1.1211124999999993</v>
      </c>
      <c r="AJ99">
        <f t="shared" si="0"/>
        <v>0</v>
      </c>
      <c r="AK99">
        <f t="shared" si="0"/>
        <v>0.26782749999999994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</v>
      </c>
      <c r="D3" s="203">
        <v>0.8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1.68</v>
      </c>
      <c r="L3" s="203">
        <v>44.11</v>
      </c>
      <c r="M3" s="203">
        <v>0</v>
      </c>
      <c r="N3" s="203">
        <v>0.99</v>
      </c>
      <c r="O3" s="203">
        <v>1.64</v>
      </c>
      <c r="P3" s="203">
        <v>1.99</v>
      </c>
      <c r="Q3" s="203">
        <v>0.18</v>
      </c>
      <c r="R3" s="203">
        <v>0.35</v>
      </c>
      <c r="S3" s="203">
        <v>0.22</v>
      </c>
      <c r="T3" s="203">
        <v>0</v>
      </c>
      <c r="U3" s="203">
        <v>7.93</v>
      </c>
      <c r="V3" s="203">
        <v>0.17</v>
      </c>
      <c r="W3" s="203">
        <v>0.28000000000000003</v>
      </c>
      <c r="X3" s="203">
        <v>1.22</v>
      </c>
      <c r="Y3" s="203">
        <v>0</v>
      </c>
      <c r="Z3" s="203">
        <v>2.2999999999999998</v>
      </c>
      <c r="AA3" s="203">
        <v>0.69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25.87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10</v>
      </c>
      <c r="D4" s="203">
        <v>0.8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17.93</v>
      </c>
      <c r="L4" s="203">
        <v>44.11</v>
      </c>
      <c r="M4" s="203">
        <v>0</v>
      </c>
      <c r="N4" s="203">
        <v>0.99</v>
      </c>
      <c r="O4" s="203">
        <v>1.64</v>
      </c>
      <c r="P4" s="203">
        <v>1.99</v>
      </c>
      <c r="Q4" s="203">
        <v>0.18</v>
      </c>
      <c r="R4" s="203">
        <v>0.35</v>
      </c>
      <c r="S4" s="203">
        <v>0.22</v>
      </c>
      <c r="T4" s="203">
        <v>0</v>
      </c>
      <c r="U4" s="203">
        <v>7.93</v>
      </c>
      <c r="V4" s="203">
        <v>0.17</v>
      </c>
      <c r="W4" s="203">
        <v>0.28000000000000003</v>
      </c>
      <c r="X4" s="203">
        <v>1.22</v>
      </c>
      <c r="Y4" s="203">
        <v>0</v>
      </c>
      <c r="Z4" s="203">
        <v>2.2999999999999998</v>
      </c>
      <c r="AA4" s="203">
        <v>0.69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25.87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</v>
      </c>
      <c r="D5" s="203">
        <v>0.8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27.6</v>
      </c>
      <c r="L5" s="203">
        <v>24.96</v>
      </c>
      <c r="M5" s="203">
        <v>0</v>
      </c>
      <c r="N5" s="203">
        <v>0.99</v>
      </c>
      <c r="O5" s="203">
        <v>1.64</v>
      </c>
      <c r="P5" s="203">
        <v>1.99</v>
      </c>
      <c r="Q5" s="203">
        <v>0.16</v>
      </c>
      <c r="R5" s="203">
        <v>0.35</v>
      </c>
      <c r="S5" s="203">
        <v>0.22</v>
      </c>
      <c r="T5" s="203">
        <v>0</v>
      </c>
      <c r="U5" s="203">
        <v>7.93</v>
      </c>
      <c r="V5" s="203">
        <v>0.17</v>
      </c>
      <c r="W5" s="203">
        <v>0.28000000000000003</v>
      </c>
      <c r="X5" s="203">
        <v>1.22</v>
      </c>
      <c r="Y5" s="203">
        <v>0</v>
      </c>
      <c r="Z5" s="203">
        <v>2.2999999999999998</v>
      </c>
      <c r="AA5" s="203">
        <v>0.69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25.87</v>
      </c>
      <c r="AJ5" s="203">
        <v>0</v>
      </c>
      <c r="AK5" s="203">
        <v>10.66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</v>
      </c>
      <c r="D6" s="203">
        <v>0.8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27.6</v>
      </c>
      <c r="L6" s="203">
        <v>24.96</v>
      </c>
      <c r="M6" s="203">
        <v>0</v>
      </c>
      <c r="N6" s="203">
        <v>0.99</v>
      </c>
      <c r="O6" s="203">
        <v>1.64</v>
      </c>
      <c r="P6" s="203">
        <v>1.99</v>
      </c>
      <c r="Q6" s="203">
        <v>3.5</v>
      </c>
      <c r="R6" s="203">
        <v>6.94</v>
      </c>
      <c r="S6" s="203">
        <v>4.1399999999999997</v>
      </c>
      <c r="T6" s="203">
        <v>0</v>
      </c>
      <c r="U6" s="203">
        <v>7.93</v>
      </c>
      <c r="V6" s="203">
        <v>5.27</v>
      </c>
      <c r="W6" s="203">
        <v>0.28000000000000003</v>
      </c>
      <c r="X6" s="203">
        <v>1.22</v>
      </c>
      <c r="Y6" s="203">
        <v>0</v>
      </c>
      <c r="Z6" s="203">
        <v>2.2999999999999998</v>
      </c>
      <c r="AA6" s="203">
        <v>0.69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25.87</v>
      </c>
      <c r="AJ6" s="203">
        <v>0</v>
      </c>
      <c r="AK6" s="203">
        <v>9.5500000000000007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</v>
      </c>
      <c r="D7" s="203">
        <v>0.8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27.04</v>
      </c>
      <c r="L7" s="203">
        <v>43.99</v>
      </c>
      <c r="M7" s="203">
        <v>0</v>
      </c>
      <c r="N7" s="203">
        <v>0.99</v>
      </c>
      <c r="O7" s="203">
        <v>1.64</v>
      </c>
      <c r="P7" s="203">
        <v>1.99</v>
      </c>
      <c r="Q7" s="203">
        <v>3.5</v>
      </c>
      <c r="R7" s="203">
        <v>6.94</v>
      </c>
      <c r="S7" s="203">
        <v>4.1399999999999997</v>
      </c>
      <c r="T7" s="203">
        <v>0</v>
      </c>
      <c r="U7" s="203">
        <v>7.93</v>
      </c>
      <c r="V7" s="203">
        <v>5.27</v>
      </c>
      <c r="W7" s="203">
        <v>0.28000000000000003</v>
      </c>
      <c r="X7" s="203">
        <v>1.22</v>
      </c>
      <c r="Y7" s="203">
        <v>0</v>
      </c>
      <c r="Z7" s="203">
        <v>2.2999999999999998</v>
      </c>
      <c r="AA7" s="203">
        <v>11.45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25.55</v>
      </c>
      <c r="AJ7" s="203">
        <v>0</v>
      </c>
      <c r="AK7" s="203">
        <v>9.5500000000000007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</v>
      </c>
      <c r="D8" s="203">
        <v>0.8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27.05</v>
      </c>
      <c r="L8" s="203">
        <v>43.99</v>
      </c>
      <c r="M8" s="203">
        <v>0</v>
      </c>
      <c r="N8" s="203">
        <v>0.99</v>
      </c>
      <c r="O8" s="203">
        <v>1.64</v>
      </c>
      <c r="P8" s="203">
        <v>1.99</v>
      </c>
      <c r="Q8" s="203">
        <v>3.5</v>
      </c>
      <c r="R8" s="203">
        <v>6.94</v>
      </c>
      <c r="S8" s="203">
        <v>4.1399999999999997</v>
      </c>
      <c r="T8" s="203">
        <v>0</v>
      </c>
      <c r="U8" s="203">
        <v>7.93</v>
      </c>
      <c r="V8" s="203">
        <v>5.27</v>
      </c>
      <c r="W8" s="203">
        <v>0.28000000000000003</v>
      </c>
      <c r="X8" s="203">
        <v>1.22</v>
      </c>
      <c r="Y8" s="203">
        <v>0</v>
      </c>
      <c r="Z8" s="203">
        <v>2.2999999999999998</v>
      </c>
      <c r="AA8" s="203">
        <v>11.76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25.55</v>
      </c>
      <c r="AJ8" s="203">
        <v>0</v>
      </c>
      <c r="AK8" s="203">
        <v>9.5500000000000007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9.4700000000000006</v>
      </c>
      <c r="D9" s="203">
        <v>1.33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27.04</v>
      </c>
      <c r="L9" s="203">
        <v>44.11</v>
      </c>
      <c r="M9" s="203">
        <v>0</v>
      </c>
      <c r="N9" s="203">
        <v>0.99</v>
      </c>
      <c r="O9" s="203">
        <v>1.64</v>
      </c>
      <c r="P9" s="203">
        <v>1.99</v>
      </c>
      <c r="Q9" s="203">
        <v>3.5</v>
      </c>
      <c r="R9" s="203">
        <v>6.94</v>
      </c>
      <c r="S9" s="203">
        <v>4.1399999999999997</v>
      </c>
      <c r="T9" s="203">
        <v>0</v>
      </c>
      <c r="U9" s="203">
        <v>7.93</v>
      </c>
      <c r="V9" s="203">
        <v>5.27</v>
      </c>
      <c r="W9" s="203">
        <v>0.28000000000000003</v>
      </c>
      <c r="X9" s="203">
        <v>1.22</v>
      </c>
      <c r="Y9" s="203">
        <v>0</v>
      </c>
      <c r="Z9" s="203">
        <v>37.92</v>
      </c>
      <c r="AA9" s="203">
        <v>11.76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25.55</v>
      </c>
      <c r="AJ9" s="203">
        <v>0</v>
      </c>
      <c r="AK9" s="203">
        <v>9.5500000000000007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9.4700000000000006</v>
      </c>
      <c r="D10" s="203">
        <v>1.33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27.05</v>
      </c>
      <c r="L10" s="203">
        <v>44.11</v>
      </c>
      <c r="M10" s="203">
        <v>0</v>
      </c>
      <c r="N10" s="203">
        <v>0.99</v>
      </c>
      <c r="O10" s="203">
        <v>1.64</v>
      </c>
      <c r="P10" s="203">
        <v>1.99</v>
      </c>
      <c r="Q10" s="203">
        <v>3.5</v>
      </c>
      <c r="R10" s="203">
        <v>6.81</v>
      </c>
      <c r="S10" s="203">
        <v>4.0999999999999996</v>
      </c>
      <c r="T10" s="203">
        <v>0</v>
      </c>
      <c r="U10" s="203">
        <v>7.93</v>
      </c>
      <c r="V10" s="203">
        <v>5.27</v>
      </c>
      <c r="W10" s="203">
        <v>3.64</v>
      </c>
      <c r="X10" s="203">
        <v>18.12</v>
      </c>
      <c r="Y10" s="203">
        <v>0</v>
      </c>
      <c r="Z10" s="203">
        <v>37.92</v>
      </c>
      <c r="AA10" s="203">
        <v>11.76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25.55</v>
      </c>
      <c r="AJ10" s="203">
        <v>0</v>
      </c>
      <c r="AK10" s="203">
        <v>9.5500000000000007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9.4700000000000006</v>
      </c>
      <c r="D11" s="203">
        <v>1.33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27.04</v>
      </c>
      <c r="L11" s="203">
        <v>43.92</v>
      </c>
      <c r="M11" s="203">
        <v>0</v>
      </c>
      <c r="N11" s="203">
        <v>0.99</v>
      </c>
      <c r="O11" s="203">
        <v>1.64</v>
      </c>
      <c r="P11" s="203">
        <v>1.99</v>
      </c>
      <c r="Q11" s="203">
        <v>3.5</v>
      </c>
      <c r="R11" s="203">
        <v>6.81</v>
      </c>
      <c r="S11" s="203">
        <v>4.0999999999999996</v>
      </c>
      <c r="T11" s="203">
        <v>0</v>
      </c>
      <c r="U11" s="203">
        <v>7.93</v>
      </c>
      <c r="V11" s="203">
        <v>5.27</v>
      </c>
      <c r="W11" s="203">
        <v>3.64</v>
      </c>
      <c r="X11" s="203">
        <v>18.12</v>
      </c>
      <c r="Y11" s="203">
        <v>0</v>
      </c>
      <c r="Z11" s="203">
        <v>37.24</v>
      </c>
      <c r="AA11" s="203">
        <v>11.55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25.55</v>
      </c>
      <c r="AJ11" s="203">
        <v>0</v>
      </c>
      <c r="AK11" s="203">
        <v>9.5500000000000007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9.4700000000000006</v>
      </c>
      <c r="D12" s="203">
        <v>1.33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24.36</v>
      </c>
      <c r="L12" s="203">
        <v>43.92</v>
      </c>
      <c r="M12" s="203">
        <v>0</v>
      </c>
      <c r="N12" s="203">
        <v>0.99</v>
      </c>
      <c r="O12" s="203">
        <v>1.64</v>
      </c>
      <c r="P12" s="203">
        <v>1.99</v>
      </c>
      <c r="Q12" s="203">
        <v>3.5</v>
      </c>
      <c r="R12" s="203">
        <v>6.81</v>
      </c>
      <c r="S12" s="203">
        <v>4.0999999999999996</v>
      </c>
      <c r="T12" s="203">
        <v>0</v>
      </c>
      <c r="U12" s="203">
        <v>7.93</v>
      </c>
      <c r="V12" s="203">
        <v>5.27</v>
      </c>
      <c r="W12" s="203">
        <v>3.64</v>
      </c>
      <c r="X12" s="203">
        <v>18.12</v>
      </c>
      <c r="Y12" s="203">
        <v>0</v>
      </c>
      <c r="Z12" s="203">
        <v>37.24</v>
      </c>
      <c r="AA12" s="203">
        <v>11.55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25.55</v>
      </c>
      <c r="AJ12" s="203">
        <v>0</v>
      </c>
      <c r="AK12" s="203">
        <v>9.5500000000000007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9.4700000000000006</v>
      </c>
      <c r="D13" s="203">
        <v>1.33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24.36</v>
      </c>
      <c r="L13" s="203">
        <v>43.92</v>
      </c>
      <c r="M13" s="203">
        <v>0</v>
      </c>
      <c r="N13" s="203">
        <v>0.99</v>
      </c>
      <c r="O13" s="203">
        <v>1.64</v>
      </c>
      <c r="P13" s="203">
        <v>1.99</v>
      </c>
      <c r="Q13" s="203">
        <v>3.5</v>
      </c>
      <c r="R13" s="203">
        <v>5.54</v>
      </c>
      <c r="S13" s="203">
        <v>3.54</v>
      </c>
      <c r="T13" s="203">
        <v>0</v>
      </c>
      <c r="U13" s="203">
        <v>7.93</v>
      </c>
      <c r="V13" s="203">
        <v>5.27</v>
      </c>
      <c r="W13" s="203">
        <v>3.64</v>
      </c>
      <c r="X13" s="203">
        <v>18.12</v>
      </c>
      <c r="Y13" s="203">
        <v>0</v>
      </c>
      <c r="Z13" s="203">
        <v>37.92</v>
      </c>
      <c r="AA13" s="203">
        <v>11.76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25.87</v>
      </c>
      <c r="AJ13" s="203">
        <v>0</v>
      </c>
      <c r="AK13" s="203">
        <v>9.5500000000000007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9.4700000000000006</v>
      </c>
      <c r="D14" s="203">
        <v>1.33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24.36</v>
      </c>
      <c r="L14" s="203">
        <v>43.92</v>
      </c>
      <c r="M14" s="203">
        <v>0</v>
      </c>
      <c r="N14" s="203">
        <v>0.99</v>
      </c>
      <c r="O14" s="203">
        <v>1.64</v>
      </c>
      <c r="P14" s="203">
        <v>1.99</v>
      </c>
      <c r="Q14" s="203">
        <v>3.5</v>
      </c>
      <c r="R14" s="203">
        <v>5.54</v>
      </c>
      <c r="S14" s="203">
        <v>3.54</v>
      </c>
      <c r="T14" s="203">
        <v>0</v>
      </c>
      <c r="U14" s="203">
        <v>7.93</v>
      </c>
      <c r="V14" s="203">
        <v>5.27</v>
      </c>
      <c r="W14" s="203">
        <v>3.64</v>
      </c>
      <c r="X14" s="203">
        <v>18.12</v>
      </c>
      <c r="Y14" s="203">
        <v>0</v>
      </c>
      <c r="Z14" s="203">
        <v>37.92</v>
      </c>
      <c r="AA14" s="203">
        <v>11.76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25.87</v>
      </c>
      <c r="AJ14" s="203">
        <v>0</v>
      </c>
      <c r="AK14" s="203">
        <v>9.5500000000000007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9.4700000000000006</v>
      </c>
      <c r="D15" s="203">
        <v>1.33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24.36</v>
      </c>
      <c r="L15" s="203">
        <v>43.92</v>
      </c>
      <c r="M15" s="203">
        <v>0</v>
      </c>
      <c r="N15" s="203">
        <v>0.99</v>
      </c>
      <c r="O15" s="203">
        <v>1.64</v>
      </c>
      <c r="P15" s="203">
        <v>1.99</v>
      </c>
      <c r="Q15" s="203">
        <v>3.5</v>
      </c>
      <c r="R15" s="203">
        <v>5.54</v>
      </c>
      <c r="S15" s="203">
        <v>3.54</v>
      </c>
      <c r="T15" s="203">
        <v>0</v>
      </c>
      <c r="U15" s="203">
        <v>7.93</v>
      </c>
      <c r="V15" s="203">
        <v>5.27</v>
      </c>
      <c r="W15" s="203">
        <v>3.64</v>
      </c>
      <c r="X15" s="203">
        <v>1.22</v>
      </c>
      <c r="Y15" s="203">
        <v>0</v>
      </c>
      <c r="Z15" s="203">
        <v>37.92</v>
      </c>
      <c r="AA15" s="203">
        <v>11.76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25.87</v>
      </c>
      <c r="AJ15" s="203">
        <v>0</v>
      </c>
      <c r="AK15" s="203">
        <v>9.5500000000000007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9.4700000000000006</v>
      </c>
      <c r="D16" s="203">
        <v>1.33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24.35</v>
      </c>
      <c r="L16" s="203">
        <v>43.92</v>
      </c>
      <c r="M16" s="203">
        <v>0</v>
      </c>
      <c r="N16" s="203">
        <v>0.99</v>
      </c>
      <c r="O16" s="203">
        <v>1.64</v>
      </c>
      <c r="P16" s="203">
        <v>1.99</v>
      </c>
      <c r="Q16" s="203">
        <v>3.5</v>
      </c>
      <c r="R16" s="203">
        <v>5.54</v>
      </c>
      <c r="S16" s="203">
        <v>3.54</v>
      </c>
      <c r="T16" s="203">
        <v>0</v>
      </c>
      <c r="U16" s="203">
        <v>7.93</v>
      </c>
      <c r="V16" s="203">
        <v>5.27</v>
      </c>
      <c r="W16" s="203">
        <v>0.28000000000000003</v>
      </c>
      <c r="X16" s="203">
        <v>1.22</v>
      </c>
      <c r="Y16" s="203">
        <v>0</v>
      </c>
      <c r="Z16" s="203">
        <v>37.92</v>
      </c>
      <c r="AA16" s="203">
        <v>11.76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25.87</v>
      </c>
      <c r="AJ16" s="203">
        <v>0</v>
      </c>
      <c r="AK16" s="203">
        <v>9.5500000000000007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9.4700000000000006</v>
      </c>
      <c r="D17" s="203">
        <v>1.33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24.35</v>
      </c>
      <c r="L17" s="203">
        <v>43.92</v>
      </c>
      <c r="M17" s="203">
        <v>0</v>
      </c>
      <c r="N17" s="203">
        <v>0.99</v>
      </c>
      <c r="O17" s="203">
        <v>1.64</v>
      </c>
      <c r="P17" s="203">
        <v>1.99</v>
      </c>
      <c r="Q17" s="203">
        <v>3.5</v>
      </c>
      <c r="R17" s="203">
        <v>5.54</v>
      </c>
      <c r="S17" s="203">
        <v>3.54</v>
      </c>
      <c r="T17" s="203">
        <v>0</v>
      </c>
      <c r="U17" s="203">
        <v>7.93</v>
      </c>
      <c r="V17" s="203">
        <v>5.27</v>
      </c>
      <c r="W17" s="203">
        <v>0.28000000000000003</v>
      </c>
      <c r="X17" s="203">
        <v>1.22</v>
      </c>
      <c r="Y17" s="203">
        <v>0</v>
      </c>
      <c r="Z17" s="203">
        <v>37.92</v>
      </c>
      <c r="AA17" s="203">
        <v>11.76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25.87</v>
      </c>
      <c r="AJ17" s="203">
        <v>0</v>
      </c>
      <c r="AK17" s="203">
        <v>9.5500000000000007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9.4700000000000006</v>
      </c>
      <c r="D18" s="203">
        <v>1.33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24.35</v>
      </c>
      <c r="L18" s="203">
        <v>43.92</v>
      </c>
      <c r="M18" s="203">
        <v>0</v>
      </c>
      <c r="N18" s="203">
        <v>0.99</v>
      </c>
      <c r="O18" s="203">
        <v>1.64</v>
      </c>
      <c r="P18" s="203">
        <v>1.99</v>
      </c>
      <c r="Q18" s="203">
        <v>3.5</v>
      </c>
      <c r="R18" s="203">
        <v>5.54</v>
      </c>
      <c r="S18" s="203">
        <v>3.54</v>
      </c>
      <c r="T18" s="203">
        <v>0</v>
      </c>
      <c r="U18" s="203">
        <v>7.93</v>
      </c>
      <c r="V18" s="203">
        <v>5.27</v>
      </c>
      <c r="W18" s="203">
        <v>0.28000000000000003</v>
      </c>
      <c r="X18" s="203">
        <v>1.22</v>
      </c>
      <c r="Y18" s="203">
        <v>0</v>
      </c>
      <c r="Z18" s="203">
        <v>37.92</v>
      </c>
      <c r="AA18" s="203">
        <v>11.76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25.87</v>
      </c>
      <c r="AJ18" s="203">
        <v>0</v>
      </c>
      <c r="AK18" s="203">
        <v>9.5500000000000007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9.4700000000000006</v>
      </c>
      <c r="D19" s="203">
        <v>1.33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24.35</v>
      </c>
      <c r="L19" s="203">
        <v>43.92</v>
      </c>
      <c r="M19" s="203">
        <v>0</v>
      </c>
      <c r="N19" s="203">
        <v>0.99</v>
      </c>
      <c r="O19" s="203">
        <v>1.64</v>
      </c>
      <c r="P19" s="203">
        <v>1.99</v>
      </c>
      <c r="Q19" s="203">
        <v>3.5</v>
      </c>
      <c r="R19" s="203">
        <v>5.54</v>
      </c>
      <c r="S19" s="203">
        <v>3.54</v>
      </c>
      <c r="T19" s="203">
        <v>0</v>
      </c>
      <c r="U19" s="203">
        <v>7.93</v>
      </c>
      <c r="V19" s="203">
        <v>5.27</v>
      </c>
      <c r="W19" s="203">
        <v>4.6100000000000003</v>
      </c>
      <c r="X19" s="203">
        <v>18.12</v>
      </c>
      <c r="Y19" s="203">
        <v>0</v>
      </c>
      <c r="Z19" s="203">
        <v>37.92</v>
      </c>
      <c r="AA19" s="203">
        <v>11.76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25.87</v>
      </c>
      <c r="AJ19" s="203">
        <v>0</v>
      </c>
      <c r="AK19" s="203">
        <v>9.5500000000000007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9.4700000000000006</v>
      </c>
      <c r="D20" s="203">
        <v>1.33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24.35</v>
      </c>
      <c r="L20" s="203">
        <v>43.92</v>
      </c>
      <c r="M20" s="203">
        <v>0</v>
      </c>
      <c r="N20" s="203">
        <v>0.99</v>
      </c>
      <c r="O20" s="203">
        <v>1.64</v>
      </c>
      <c r="P20" s="203">
        <v>1.99</v>
      </c>
      <c r="Q20" s="203">
        <v>2.82</v>
      </c>
      <c r="R20" s="203">
        <v>5.54</v>
      </c>
      <c r="S20" s="203">
        <v>3.54</v>
      </c>
      <c r="T20" s="203">
        <v>0</v>
      </c>
      <c r="U20" s="203">
        <v>7.93</v>
      </c>
      <c r="V20" s="203">
        <v>5.27</v>
      </c>
      <c r="W20" s="203">
        <v>4.6100000000000003</v>
      </c>
      <c r="X20" s="203">
        <v>18.12</v>
      </c>
      <c r="Y20" s="203">
        <v>0</v>
      </c>
      <c r="Z20" s="203">
        <v>37.92</v>
      </c>
      <c r="AA20" s="203">
        <v>11.76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25.87</v>
      </c>
      <c r="AJ20" s="203">
        <v>0</v>
      </c>
      <c r="AK20" s="203">
        <v>9.5500000000000007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9.4700000000000006</v>
      </c>
      <c r="D21" s="203">
        <v>1.33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24.35</v>
      </c>
      <c r="L21" s="203">
        <v>43.92</v>
      </c>
      <c r="M21" s="203">
        <v>0</v>
      </c>
      <c r="N21" s="203">
        <v>0.99</v>
      </c>
      <c r="O21" s="203">
        <v>1.64</v>
      </c>
      <c r="P21" s="203">
        <v>1.99</v>
      </c>
      <c r="Q21" s="203">
        <v>2.82</v>
      </c>
      <c r="R21" s="203">
        <v>5.54</v>
      </c>
      <c r="S21" s="203">
        <v>3.54</v>
      </c>
      <c r="T21" s="203">
        <v>0</v>
      </c>
      <c r="U21" s="203">
        <v>7.93</v>
      </c>
      <c r="V21" s="203">
        <v>5.27</v>
      </c>
      <c r="W21" s="203">
        <v>4.6100000000000003</v>
      </c>
      <c r="X21" s="203">
        <v>18.12</v>
      </c>
      <c r="Y21" s="203">
        <v>0</v>
      </c>
      <c r="Z21" s="203">
        <v>37.92</v>
      </c>
      <c r="AA21" s="203">
        <v>11.76</v>
      </c>
      <c r="AB21" s="203">
        <v>0</v>
      </c>
      <c r="AC21" s="203">
        <v>12.03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25.87</v>
      </c>
      <c r="AJ21" s="203">
        <v>0</v>
      </c>
      <c r="AK21" s="203">
        <v>9.5500000000000007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9.4700000000000006</v>
      </c>
      <c r="D22" s="203">
        <v>1.33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24.35</v>
      </c>
      <c r="L22" s="203">
        <v>43.92</v>
      </c>
      <c r="M22" s="203">
        <v>0</v>
      </c>
      <c r="N22" s="203">
        <v>0.99</v>
      </c>
      <c r="O22" s="203">
        <v>1.64</v>
      </c>
      <c r="P22" s="203">
        <v>1.99</v>
      </c>
      <c r="Q22" s="203">
        <v>2.82</v>
      </c>
      <c r="R22" s="203">
        <v>5.54</v>
      </c>
      <c r="S22" s="203">
        <v>3.54</v>
      </c>
      <c r="T22" s="203">
        <v>0</v>
      </c>
      <c r="U22" s="203">
        <v>7.93</v>
      </c>
      <c r="V22" s="203">
        <v>5.27</v>
      </c>
      <c r="W22" s="203">
        <v>4.6100000000000003</v>
      </c>
      <c r="X22" s="203">
        <v>16.18</v>
      </c>
      <c r="Y22" s="203">
        <v>0</v>
      </c>
      <c r="Z22" s="203">
        <v>37.92</v>
      </c>
      <c r="AA22" s="203">
        <v>11.76</v>
      </c>
      <c r="AB22" s="203">
        <v>0</v>
      </c>
      <c r="AC22" s="203">
        <v>12.03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25.87</v>
      </c>
      <c r="AJ22" s="203">
        <v>0</v>
      </c>
      <c r="AK22" s="203">
        <v>9.5500000000000007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9.4700000000000006</v>
      </c>
      <c r="D23" s="203">
        <v>1.33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24.35</v>
      </c>
      <c r="L23" s="203">
        <v>44.11</v>
      </c>
      <c r="M23" s="203">
        <v>0</v>
      </c>
      <c r="N23" s="203">
        <v>0.99</v>
      </c>
      <c r="O23" s="203">
        <v>1.64</v>
      </c>
      <c r="P23" s="203">
        <v>1.99</v>
      </c>
      <c r="Q23" s="203">
        <v>2.88</v>
      </c>
      <c r="R23" s="203">
        <v>5.77</v>
      </c>
      <c r="S23" s="203">
        <v>3.77</v>
      </c>
      <c r="T23" s="203">
        <v>0</v>
      </c>
      <c r="U23" s="203">
        <v>7.93</v>
      </c>
      <c r="V23" s="203">
        <v>5.27</v>
      </c>
      <c r="W23" s="203">
        <v>4.6100000000000003</v>
      </c>
      <c r="X23" s="203">
        <v>18.12</v>
      </c>
      <c r="Y23" s="203">
        <v>0</v>
      </c>
      <c r="Z23" s="203">
        <v>37.92</v>
      </c>
      <c r="AA23" s="203">
        <v>11.76</v>
      </c>
      <c r="AB23" s="203">
        <v>0</v>
      </c>
      <c r="AC23" s="203">
        <v>12.03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25.55</v>
      </c>
      <c r="AJ23" s="203">
        <v>0</v>
      </c>
      <c r="AK23" s="203">
        <v>9.5500000000000007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9.4700000000000006</v>
      </c>
      <c r="D24" s="203">
        <v>1.33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24.35</v>
      </c>
      <c r="L24" s="203">
        <v>44.11</v>
      </c>
      <c r="M24" s="203">
        <v>0</v>
      </c>
      <c r="N24" s="203">
        <v>0.99</v>
      </c>
      <c r="O24" s="203">
        <v>1.64</v>
      </c>
      <c r="P24" s="203">
        <v>1.99</v>
      </c>
      <c r="Q24" s="203">
        <v>2.88</v>
      </c>
      <c r="R24" s="203">
        <v>5.77</v>
      </c>
      <c r="S24" s="203">
        <v>3.77</v>
      </c>
      <c r="T24" s="203">
        <v>0</v>
      </c>
      <c r="U24" s="203">
        <v>7.93</v>
      </c>
      <c r="V24" s="203">
        <v>5.27</v>
      </c>
      <c r="W24" s="203">
        <v>4.6100000000000003</v>
      </c>
      <c r="X24" s="203">
        <v>18.12</v>
      </c>
      <c r="Y24" s="203">
        <v>0</v>
      </c>
      <c r="Z24" s="203">
        <v>37.92</v>
      </c>
      <c r="AA24" s="203">
        <v>11.76</v>
      </c>
      <c r="AB24" s="203">
        <v>0</v>
      </c>
      <c r="AC24" s="203">
        <v>12.03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25.55</v>
      </c>
      <c r="AJ24" s="203">
        <v>0</v>
      </c>
      <c r="AK24" s="203">
        <v>9.5500000000000007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9.4700000000000006</v>
      </c>
      <c r="D25" s="203">
        <v>1.33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24.35</v>
      </c>
      <c r="L25" s="203">
        <v>44.11</v>
      </c>
      <c r="M25" s="203">
        <v>0</v>
      </c>
      <c r="N25" s="203">
        <v>0.99</v>
      </c>
      <c r="O25" s="203">
        <v>1.64</v>
      </c>
      <c r="P25" s="203">
        <v>1.99</v>
      </c>
      <c r="Q25" s="203">
        <v>0</v>
      </c>
      <c r="R25" s="203">
        <v>0</v>
      </c>
      <c r="S25" s="203">
        <v>0</v>
      </c>
      <c r="T25" s="203">
        <v>0</v>
      </c>
      <c r="U25" s="203">
        <v>7.93</v>
      </c>
      <c r="V25" s="203">
        <v>0.17</v>
      </c>
      <c r="W25" s="203">
        <v>0.28000000000000003</v>
      </c>
      <c r="X25" s="203">
        <v>1.22</v>
      </c>
      <c r="Y25" s="203">
        <v>0</v>
      </c>
      <c r="Z25" s="203">
        <v>10.15</v>
      </c>
      <c r="AA25" s="203">
        <v>1.91</v>
      </c>
      <c r="AB25" s="203">
        <v>0</v>
      </c>
      <c r="AC25" s="203">
        <v>12.03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25.55</v>
      </c>
      <c r="AJ25" s="203">
        <v>0</v>
      </c>
      <c r="AK25" s="203">
        <v>9.5500000000000007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9.4700000000000006</v>
      </c>
      <c r="D26" s="203">
        <v>1.33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21.93</v>
      </c>
      <c r="L26" s="203">
        <v>2.12</v>
      </c>
      <c r="M26" s="203">
        <v>0</v>
      </c>
      <c r="N26" s="203">
        <v>0.99</v>
      </c>
      <c r="O26" s="203">
        <v>1.64</v>
      </c>
      <c r="P26" s="203">
        <v>1.99</v>
      </c>
      <c r="Q26" s="203">
        <v>0</v>
      </c>
      <c r="R26" s="203">
        <v>0</v>
      </c>
      <c r="S26" s="203">
        <v>0</v>
      </c>
      <c r="T26" s="203">
        <v>0</v>
      </c>
      <c r="U26" s="203">
        <v>7.93</v>
      </c>
      <c r="V26" s="203">
        <v>0.17</v>
      </c>
      <c r="W26" s="203">
        <v>0.28000000000000003</v>
      </c>
      <c r="X26" s="203">
        <v>1.22</v>
      </c>
      <c r="Y26" s="203">
        <v>0</v>
      </c>
      <c r="Z26" s="203">
        <v>2.2999999999999998</v>
      </c>
      <c r="AA26" s="203">
        <v>0.69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25.55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21.92</v>
      </c>
      <c r="L27" s="203">
        <v>43.92</v>
      </c>
      <c r="M27" s="203">
        <v>0</v>
      </c>
      <c r="N27" s="203">
        <v>0.99</v>
      </c>
      <c r="O27" s="203">
        <v>1.64</v>
      </c>
      <c r="P27" s="203">
        <v>1.99</v>
      </c>
      <c r="Q27" s="203">
        <v>0</v>
      </c>
      <c r="R27" s="203">
        <v>0</v>
      </c>
      <c r="S27" s="203">
        <v>0</v>
      </c>
      <c r="T27" s="203">
        <v>0</v>
      </c>
      <c r="U27" s="203">
        <v>7.93</v>
      </c>
      <c r="V27" s="203">
        <v>0</v>
      </c>
      <c r="W27" s="203">
        <v>0.28000000000000003</v>
      </c>
      <c r="X27" s="203">
        <v>1.22</v>
      </c>
      <c r="Y27" s="203">
        <v>0</v>
      </c>
      <c r="Z27" s="203">
        <v>4.12</v>
      </c>
      <c r="AA27" s="203">
        <v>0.69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25.55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21.93</v>
      </c>
      <c r="L28" s="203">
        <v>2.12</v>
      </c>
      <c r="M28" s="203">
        <v>0</v>
      </c>
      <c r="N28" s="203">
        <v>0.99</v>
      </c>
      <c r="O28" s="203">
        <v>1.64</v>
      </c>
      <c r="P28" s="203">
        <v>1.99</v>
      </c>
      <c r="Q28" s="203">
        <v>0</v>
      </c>
      <c r="R28" s="203">
        <v>0</v>
      </c>
      <c r="S28" s="203">
        <v>0</v>
      </c>
      <c r="T28" s="203">
        <v>0</v>
      </c>
      <c r="U28" s="203">
        <v>7.93</v>
      </c>
      <c r="V28" s="203">
        <v>0</v>
      </c>
      <c r="W28" s="203">
        <v>0.28000000000000003</v>
      </c>
      <c r="X28" s="203">
        <v>1.22</v>
      </c>
      <c r="Y28" s="203">
        <v>0</v>
      </c>
      <c r="Z28" s="203">
        <v>2.2999999999999998</v>
      </c>
      <c r="AA28" s="203">
        <v>0.69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25.55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13.09</v>
      </c>
      <c r="L29" s="203">
        <v>2.12</v>
      </c>
      <c r="M29" s="203">
        <v>0</v>
      </c>
      <c r="N29" s="203">
        <v>0.99</v>
      </c>
      <c r="O29" s="203">
        <v>1.64</v>
      </c>
      <c r="P29" s="203">
        <v>1.99</v>
      </c>
      <c r="Q29" s="203">
        <v>0</v>
      </c>
      <c r="R29" s="203">
        <v>0</v>
      </c>
      <c r="S29" s="203">
        <v>0</v>
      </c>
      <c r="T29" s="203">
        <v>0</v>
      </c>
      <c r="U29" s="203">
        <v>7.93</v>
      </c>
      <c r="V29" s="203">
        <v>0</v>
      </c>
      <c r="W29" s="203">
        <v>0.28000000000000003</v>
      </c>
      <c r="X29" s="203">
        <v>1.22</v>
      </c>
      <c r="Y29" s="203">
        <v>0</v>
      </c>
      <c r="Z29" s="203">
        <v>2.2999999999999998</v>
      </c>
      <c r="AA29" s="203">
        <v>0.69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25.55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13.09</v>
      </c>
      <c r="L30" s="203">
        <v>2.12</v>
      </c>
      <c r="M30" s="203">
        <v>0</v>
      </c>
      <c r="N30" s="203">
        <v>0.99</v>
      </c>
      <c r="O30" s="203">
        <v>1.64</v>
      </c>
      <c r="P30" s="203">
        <v>1.99</v>
      </c>
      <c r="Q30" s="203">
        <v>0</v>
      </c>
      <c r="R30" s="203">
        <v>0</v>
      </c>
      <c r="S30" s="203">
        <v>0</v>
      </c>
      <c r="T30" s="203">
        <v>0</v>
      </c>
      <c r="U30" s="203">
        <v>7.93</v>
      </c>
      <c r="V30" s="203">
        <v>0</v>
      </c>
      <c r="W30" s="203">
        <v>0.28000000000000003</v>
      </c>
      <c r="X30" s="203">
        <v>1.22</v>
      </c>
      <c r="Y30" s="203">
        <v>0</v>
      </c>
      <c r="Z30" s="203">
        <v>2.2999999999999998</v>
      </c>
      <c r="AA30" s="203">
        <v>0.69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25.55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1.68</v>
      </c>
      <c r="L31" s="203">
        <v>2.12</v>
      </c>
      <c r="M31" s="203">
        <v>0</v>
      </c>
      <c r="N31" s="203">
        <v>0.99</v>
      </c>
      <c r="O31" s="203">
        <v>1.64</v>
      </c>
      <c r="P31" s="203">
        <v>1.99</v>
      </c>
      <c r="Q31" s="203">
        <v>0</v>
      </c>
      <c r="R31" s="203">
        <v>0</v>
      </c>
      <c r="S31" s="203">
        <v>0</v>
      </c>
      <c r="T31" s="203">
        <v>0</v>
      </c>
      <c r="U31" s="203">
        <v>7.93</v>
      </c>
      <c r="V31" s="203">
        <v>0</v>
      </c>
      <c r="W31" s="203">
        <v>0.28000000000000003</v>
      </c>
      <c r="X31" s="203">
        <v>1.22</v>
      </c>
      <c r="Y31" s="203">
        <v>0</v>
      </c>
      <c r="Z31" s="203">
        <v>2.2999999999999998</v>
      </c>
      <c r="AA31" s="203">
        <v>0.69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25.55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1.68</v>
      </c>
      <c r="L32" s="203">
        <v>2.12</v>
      </c>
      <c r="M32" s="203">
        <v>0</v>
      </c>
      <c r="N32" s="203">
        <v>0.99</v>
      </c>
      <c r="O32" s="203">
        <v>1.64</v>
      </c>
      <c r="P32" s="203">
        <v>1.99</v>
      </c>
      <c r="Q32" s="203">
        <v>0</v>
      </c>
      <c r="R32" s="203">
        <v>0</v>
      </c>
      <c r="S32" s="203">
        <v>0</v>
      </c>
      <c r="T32" s="203">
        <v>0</v>
      </c>
      <c r="U32" s="203">
        <v>7.93</v>
      </c>
      <c r="V32" s="203">
        <v>0</v>
      </c>
      <c r="W32" s="203">
        <v>0.28000000000000003</v>
      </c>
      <c r="X32" s="203">
        <v>1.22</v>
      </c>
      <c r="Y32" s="203">
        <v>0</v>
      </c>
      <c r="Z32" s="203">
        <v>2.2999999999999998</v>
      </c>
      <c r="AA32" s="203">
        <v>0.69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25.55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1.68</v>
      </c>
      <c r="L33" s="203">
        <v>43.96</v>
      </c>
      <c r="M33" s="203">
        <v>0</v>
      </c>
      <c r="N33" s="203">
        <v>0.99</v>
      </c>
      <c r="O33" s="203">
        <v>1.64</v>
      </c>
      <c r="P33" s="203">
        <v>1.99</v>
      </c>
      <c r="Q33" s="203">
        <v>0</v>
      </c>
      <c r="R33" s="203">
        <v>0</v>
      </c>
      <c r="S33" s="203">
        <v>0</v>
      </c>
      <c r="T33" s="203">
        <v>0</v>
      </c>
      <c r="U33" s="203">
        <v>7.93</v>
      </c>
      <c r="V33" s="203">
        <v>0</v>
      </c>
      <c r="W33" s="203">
        <v>0.28000000000000003</v>
      </c>
      <c r="X33" s="203">
        <v>1.22</v>
      </c>
      <c r="Y33" s="203">
        <v>0</v>
      </c>
      <c r="Z33" s="203">
        <v>0</v>
      </c>
      <c r="AA33" s="203">
        <v>0.69</v>
      </c>
      <c r="AB33" s="203">
        <v>0</v>
      </c>
      <c r="AC33" s="203">
        <v>12.03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25.55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24.39</v>
      </c>
      <c r="L34" s="203">
        <v>43.96</v>
      </c>
      <c r="M34" s="203">
        <v>0</v>
      </c>
      <c r="N34" s="203">
        <v>0.99</v>
      </c>
      <c r="O34" s="203">
        <v>1.64</v>
      </c>
      <c r="P34" s="203">
        <v>1.99</v>
      </c>
      <c r="Q34" s="203">
        <v>0</v>
      </c>
      <c r="R34" s="203">
        <v>0</v>
      </c>
      <c r="S34" s="203">
        <v>0</v>
      </c>
      <c r="T34" s="203">
        <v>0</v>
      </c>
      <c r="U34" s="203">
        <v>7.93</v>
      </c>
      <c r="V34" s="203">
        <v>0</v>
      </c>
      <c r="W34" s="203">
        <v>0.28000000000000003</v>
      </c>
      <c r="X34" s="203">
        <v>1.22</v>
      </c>
      <c r="Y34" s="203">
        <v>0</v>
      </c>
      <c r="Z34" s="203">
        <v>2.2999999999999998</v>
      </c>
      <c r="AA34" s="203">
        <v>0.68</v>
      </c>
      <c r="AB34" s="203">
        <v>0</v>
      </c>
      <c r="AC34" s="203">
        <v>12.03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25.55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24.64</v>
      </c>
      <c r="L35" s="203">
        <v>44.11</v>
      </c>
      <c r="M35" s="203">
        <v>0</v>
      </c>
      <c r="N35" s="203">
        <v>0.99</v>
      </c>
      <c r="O35" s="203">
        <v>1.64</v>
      </c>
      <c r="P35" s="203">
        <v>1.99</v>
      </c>
      <c r="Q35" s="203">
        <v>2.82</v>
      </c>
      <c r="R35" s="203">
        <v>6.46</v>
      </c>
      <c r="S35" s="203">
        <v>3.9</v>
      </c>
      <c r="T35" s="203">
        <v>0</v>
      </c>
      <c r="U35" s="203">
        <v>7.93</v>
      </c>
      <c r="V35" s="203">
        <v>4.6100000000000003</v>
      </c>
      <c r="W35" s="203">
        <v>4.53</v>
      </c>
      <c r="X35" s="203">
        <v>7.83</v>
      </c>
      <c r="Y35" s="203">
        <v>0</v>
      </c>
      <c r="Z35" s="203">
        <v>2.2999999999999998</v>
      </c>
      <c r="AA35" s="203">
        <v>11.76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25.87</v>
      </c>
      <c r="AJ35" s="203">
        <v>0</v>
      </c>
      <c r="AK35" s="203">
        <v>9.5500000000000007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24.65</v>
      </c>
      <c r="L36" s="203">
        <v>44.11</v>
      </c>
      <c r="M36" s="203">
        <v>0</v>
      </c>
      <c r="N36" s="203">
        <v>0.99</v>
      </c>
      <c r="O36" s="203">
        <v>1.64</v>
      </c>
      <c r="P36" s="203">
        <v>1.99</v>
      </c>
      <c r="Q36" s="203">
        <v>2.82</v>
      </c>
      <c r="R36" s="203">
        <v>6.46</v>
      </c>
      <c r="S36" s="203">
        <v>3.9</v>
      </c>
      <c r="T36" s="203">
        <v>0</v>
      </c>
      <c r="U36" s="203">
        <v>7.93</v>
      </c>
      <c r="V36" s="203">
        <v>4.6100000000000003</v>
      </c>
      <c r="W36" s="203">
        <v>0.28000000000000003</v>
      </c>
      <c r="X36" s="203">
        <v>1.22</v>
      </c>
      <c r="Y36" s="203">
        <v>0</v>
      </c>
      <c r="Z36" s="203">
        <v>37.92</v>
      </c>
      <c r="AA36" s="203">
        <v>11.76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25.87</v>
      </c>
      <c r="AJ36" s="203">
        <v>0</v>
      </c>
      <c r="AK36" s="203">
        <v>9.5500000000000007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24.36</v>
      </c>
      <c r="L37" s="203">
        <v>45.9</v>
      </c>
      <c r="M37" s="203">
        <v>0</v>
      </c>
      <c r="N37" s="203">
        <v>0.99</v>
      </c>
      <c r="O37" s="203">
        <v>1.64</v>
      </c>
      <c r="P37" s="203">
        <v>1.99</v>
      </c>
      <c r="Q37" s="203">
        <v>2.82</v>
      </c>
      <c r="R37" s="203">
        <v>6.46</v>
      </c>
      <c r="S37" s="203">
        <v>3.9</v>
      </c>
      <c r="T37" s="203">
        <v>0</v>
      </c>
      <c r="U37" s="203">
        <v>7.93</v>
      </c>
      <c r="V37" s="203">
        <v>4.6100000000000003</v>
      </c>
      <c r="W37" s="203">
        <v>4.45</v>
      </c>
      <c r="X37" s="203">
        <v>19.100000000000001</v>
      </c>
      <c r="Y37" s="203">
        <v>0</v>
      </c>
      <c r="Z37" s="203">
        <v>37.92</v>
      </c>
      <c r="AA37" s="203">
        <v>11.76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25.87</v>
      </c>
      <c r="AJ37" s="203">
        <v>0</v>
      </c>
      <c r="AK37" s="203">
        <v>9.5500000000000007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24.36</v>
      </c>
      <c r="L38" s="203">
        <v>45.9</v>
      </c>
      <c r="M38" s="203">
        <v>0</v>
      </c>
      <c r="N38" s="203">
        <v>0.99</v>
      </c>
      <c r="O38" s="203">
        <v>1.64</v>
      </c>
      <c r="P38" s="203">
        <v>1.99</v>
      </c>
      <c r="Q38" s="203">
        <v>2.82</v>
      </c>
      <c r="R38" s="203">
        <v>6.46</v>
      </c>
      <c r="S38" s="203">
        <v>3.9</v>
      </c>
      <c r="T38" s="203">
        <v>0</v>
      </c>
      <c r="U38" s="203">
        <v>7.93</v>
      </c>
      <c r="V38" s="203">
        <v>4.6100000000000003</v>
      </c>
      <c r="W38" s="203">
        <v>4.45</v>
      </c>
      <c r="X38" s="203">
        <v>19.100000000000001</v>
      </c>
      <c r="Y38" s="203">
        <v>0</v>
      </c>
      <c r="Z38" s="203">
        <v>37.92</v>
      </c>
      <c r="AA38" s="203">
        <v>11.76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25.71</v>
      </c>
      <c r="AJ38" s="203">
        <v>0</v>
      </c>
      <c r="AK38" s="203">
        <v>9.5500000000000007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24.45</v>
      </c>
      <c r="L39" s="203">
        <v>45.9</v>
      </c>
      <c r="M39" s="203">
        <v>0</v>
      </c>
      <c r="N39" s="203">
        <v>0.99</v>
      </c>
      <c r="O39" s="203">
        <v>1.64</v>
      </c>
      <c r="P39" s="203">
        <v>1.99</v>
      </c>
      <c r="Q39" s="203">
        <v>2.82</v>
      </c>
      <c r="R39" s="203">
        <v>6.46</v>
      </c>
      <c r="S39" s="203">
        <v>3.9</v>
      </c>
      <c r="T39" s="203">
        <v>0</v>
      </c>
      <c r="U39" s="203">
        <v>7.93</v>
      </c>
      <c r="V39" s="203">
        <v>4.6100000000000003</v>
      </c>
      <c r="W39" s="203">
        <v>4.45</v>
      </c>
      <c r="X39" s="203">
        <v>19.100000000000001</v>
      </c>
      <c r="Y39" s="203">
        <v>0</v>
      </c>
      <c r="Z39" s="203">
        <v>37.92</v>
      </c>
      <c r="AA39" s="203">
        <v>11.76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25.71</v>
      </c>
      <c r="AJ39" s="203">
        <v>0</v>
      </c>
      <c r="AK39" s="203">
        <v>9.5500000000000007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24.46</v>
      </c>
      <c r="L40" s="203">
        <v>45.9</v>
      </c>
      <c r="M40" s="203">
        <v>0</v>
      </c>
      <c r="N40" s="203">
        <v>0.99</v>
      </c>
      <c r="O40" s="203">
        <v>1.64</v>
      </c>
      <c r="P40" s="203">
        <v>1.99</v>
      </c>
      <c r="Q40" s="203">
        <v>2.82</v>
      </c>
      <c r="R40" s="203">
        <v>6.46</v>
      </c>
      <c r="S40" s="203">
        <v>3.9</v>
      </c>
      <c r="T40" s="203">
        <v>0</v>
      </c>
      <c r="U40" s="203">
        <v>7.93</v>
      </c>
      <c r="V40" s="203">
        <v>4.6100000000000003</v>
      </c>
      <c r="W40" s="203">
        <v>4.45</v>
      </c>
      <c r="X40" s="203">
        <v>19.100000000000001</v>
      </c>
      <c r="Y40" s="203">
        <v>0</v>
      </c>
      <c r="Z40" s="203">
        <v>37.92</v>
      </c>
      <c r="AA40" s="203">
        <v>11.76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25.71</v>
      </c>
      <c r="AJ40" s="203">
        <v>0</v>
      </c>
      <c r="AK40" s="203">
        <v>9.5500000000000007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24.45</v>
      </c>
      <c r="L41" s="203">
        <v>45.88</v>
      </c>
      <c r="M41" s="203">
        <v>0</v>
      </c>
      <c r="N41" s="203">
        <v>0.99</v>
      </c>
      <c r="O41" s="203">
        <v>1.64</v>
      </c>
      <c r="P41" s="203">
        <v>1.99</v>
      </c>
      <c r="Q41" s="203">
        <v>2.82</v>
      </c>
      <c r="R41" s="203">
        <v>6.46</v>
      </c>
      <c r="S41" s="203">
        <v>3.9</v>
      </c>
      <c r="T41" s="203">
        <v>0</v>
      </c>
      <c r="U41" s="203">
        <v>7.93</v>
      </c>
      <c r="V41" s="203">
        <v>4.6100000000000003</v>
      </c>
      <c r="W41" s="203">
        <v>4.45</v>
      </c>
      <c r="X41" s="203">
        <v>19.100000000000001</v>
      </c>
      <c r="Y41" s="203">
        <v>0</v>
      </c>
      <c r="Z41" s="203">
        <v>37.409999999999997</v>
      </c>
      <c r="AA41" s="203">
        <v>11.6</v>
      </c>
      <c r="AB41" s="203">
        <v>0</v>
      </c>
      <c r="AC41" s="203">
        <v>12.03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25.71</v>
      </c>
      <c r="AJ41" s="203">
        <v>0</v>
      </c>
      <c r="AK41" s="203">
        <v>9.5500000000000007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24.46</v>
      </c>
      <c r="L42" s="203">
        <v>45.9</v>
      </c>
      <c r="M42" s="203">
        <v>0</v>
      </c>
      <c r="N42" s="203">
        <v>0.99</v>
      </c>
      <c r="O42" s="203">
        <v>1.64</v>
      </c>
      <c r="P42" s="203">
        <v>1.99</v>
      </c>
      <c r="Q42" s="203">
        <v>2.82</v>
      </c>
      <c r="R42" s="203">
        <v>6.46</v>
      </c>
      <c r="S42" s="203">
        <v>3.9</v>
      </c>
      <c r="T42" s="203">
        <v>0</v>
      </c>
      <c r="U42" s="203">
        <v>7.93</v>
      </c>
      <c r="V42" s="203">
        <v>4.6100000000000003</v>
      </c>
      <c r="W42" s="203">
        <v>4.45</v>
      </c>
      <c r="X42" s="203">
        <v>19.100000000000001</v>
      </c>
      <c r="Y42" s="203">
        <v>0</v>
      </c>
      <c r="Z42" s="203">
        <v>37.409999999999997</v>
      </c>
      <c r="AA42" s="203">
        <v>11.6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25.71</v>
      </c>
      <c r="AJ42" s="203">
        <v>0</v>
      </c>
      <c r="AK42" s="203">
        <v>9.5500000000000007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24.41</v>
      </c>
      <c r="L43" s="203">
        <v>45.51</v>
      </c>
      <c r="M43" s="203">
        <v>0</v>
      </c>
      <c r="N43" s="203">
        <v>0.99</v>
      </c>
      <c r="O43" s="203">
        <v>1.64</v>
      </c>
      <c r="P43" s="203">
        <v>1.93</v>
      </c>
      <c r="Q43" s="203">
        <v>2.82</v>
      </c>
      <c r="R43" s="203">
        <v>6.46</v>
      </c>
      <c r="S43" s="203">
        <v>3.72</v>
      </c>
      <c r="T43" s="203">
        <v>0</v>
      </c>
      <c r="U43" s="203">
        <v>7.93</v>
      </c>
      <c r="V43" s="203">
        <v>4.6100000000000003</v>
      </c>
      <c r="W43" s="203">
        <v>4.4400000000000004</v>
      </c>
      <c r="X43" s="203">
        <v>1.22</v>
      </c>
      <c r="Y43" s="203">
        <v>0</v>
      </c>
      <c r="Z43" s="203">
        <v>37.92</v>
      </c>
      <c r="AA43" s="203">
        <v>11.76</v>
      </c>
      <c r="AB43" s="203">
        <v>0</v>
      </c>
      <c r="AC43" s="203">
        <v>12.03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24.91</v>
      </c>
      <c r="AJ43" s="203">
        <v>0</v>
      </c>
      <c r="AK43" s="203">
        <v>9.5500000000000007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24.41</v>
      </c>
      <c r="L44" s="203">
        <v>45.51</v>
      </c>
      <c r="M44" s="203">
        <v>0</v>
      </c>
      <c r="N44" s="203">
        <v>0.99</v>
      </c>
      <c r="O44" s="203">
        <v>1.64</v>
      </c>
      <c r="P44" s="203">
        <v>1.93</v>
      </c>
      <c r="Q44" s="203">
        <v>2.82</v>
      </c>
      <c r="R44" s="203">
        <v>6.46</v>
      </c>
      <c r="S44" s="203">
        <v>3.72</v>
      </c>
      <c r="T44" s="203">
        <v>0</v>
      </c>
      <c r="U44" s="203">
        <v>7.93</v>
      </c>
      <c r="V44" s="203">
        <v>4.6100000000000003</v>
      </c>
      <c r="W44" s="203">
        <v>4.4400000000000004</v>
      </c>
      <c r="X44" s="203">
        <v>1.22</v>
      </c>
      <c r="Y44" s="203">
        <v>0</v>
      </c>
      <c r="Z44" s="203">
        <v>37.92</v>
      </c>
      <c r="AA44" s="203">
        <v>11.76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24.91</v>
      </c>
      <c r="AJ44" s="203">
        <v>0</v>
      </c>
      <c r="AK44" s="203">
        <v>9.5500000000000007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24.41</v>
      </c>
      <c r="L45" s="203">
        <v>45.51</v>
      </c>
      <c r="M45" s="203">
        <v>0</v>
      </c>
      <c r="N45" s="203">
        <v>0.99</v>
      </c>
      <c r="O45" s="203">
        <v>1.64</v>
      </c>
      <c r="P45" s="203">
        <v>1.93</v>
      </c>
      <c r="Q45" s="203">
        <v>2.82</v>
      </c>
      <c r="R45" s="203">
        <v>6.46</v>
      </c>
      <c r="S45" s="203">
        <v>3.72</v>
      </c>
      <c r="T45" s="203">
        <v>0</v>
      </c>
      <c r="U45" s="203">
        <v>7.93</v>
      </c>
      <c r="V45" s="203">
        <v>4.6100000000000003</v>
      </c>
      <c r="W45" s="203">
        <v>4.4400000000000004</v>
      </c>
      <c r="X45" s="203">
        <v>1.22</v>
      </c>
      <c r="Y45" s="203">
        <v>0</v>
      </c>
      <c r="Z45" s="203">
        <v>37.92</v>
      </c>
      <c r="AA45" s="203">
        <v>11.76</v>
      </c>
      <c r="AB45" s="203">
        <v>0</v>
      </c>
      <c r="AC45" s="203">
        <v>12.38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24.91</v>
      </c>
      <c r="AJ45" s="203">
        <v>0</v>
      </c>
      <c r="AK45" s="203">
        <v>9.5500000000000007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24.41</v>
      </c>
      <c r="L46" s="203">
        <v>45.51</v>
      </c>
      <c r="M46" s="203">
        <v>0</v>
      </c>
      <c r="N46" s="203">
        <v>0.99</v>
      </c>
      <c r="O46" s="203">
        <v>1.64</v>
      </c>
      <c r="P46" s="203">
        <v>1.93</v>
      </c>
      <c r="Q46" s="203">
        <v>2.82</v>
      </c>
      <c r="R46" s="203">
        <v>6.46</v>
      </c>
      <c r="S46" s="203">
        <v>3.72</v>
      </c>
      <c r="T46" s="203">
        <v>0</v>
      </c>
      <c r="U46" s="203">
        <v>7.93</v>
      </c>
      <c r="V46" s="203">
        <v>4.6100000000000003</v>
      </c>
      <c r="W46" s="203">
        <v>4.4400000000000004</v>
      </c>
      <c r="X46" s="203">
        <v>1.22</v>
      </c>
      <c r="Y46" s="203">
        <v>0</v>
      </c>
      <c r="Z46" s="203">
        <v>37.92</v>
      </c>
      <c r="AA46" s="203">
        <v>11.76</v>
      </c>
      <c r="AB46" s="203">
        <v>0</v>
      </c>
      <c r="AC46" s="203">
        <v>12.38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24.91</v>
      </c>
      <c r="AJ46" s="203">
        <v>0</v>
      </c>
      <c r="AK46" s="203">
        <v>9.5500000000000007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29.33</v>
      </c>
      <c r="L47" s="203">
        <v>45.7</v>
      </c>
      <c r="M47" s="203">
        <v>0</v>
      </c>
      <c r="N47" s="203">
        <v>0.99</v>
      </c>
      <c r="O47" s="203">
        <v>1.64</v>
      </c>
      <c r="P47" s="203">
        <v>1.99</v>
      </c>
      <c r="Q47" s="203">
        <v>3.5</v>
      </c>
      <c r="R47" s="203">
        <v>6.22</v>
      </c>
      <c r="S47" s="203">
        <v>4.1399999999999997</v>
      </c>
      <c r="T47" s="203">
        <v>0</v>
      </c>
      <c r="U47" s="203">
        <v>7.93</v>
      </c>
      <c r="V47" s="203">
        <v>4.6100000000000003</v>
      </c>
      <c r="W47" s="203">
        <v>4.4400000000000004</v>
      </c>
      <c r="X47" s="203">
        <v>1.22</v>
      </c>
      <c r="Y47" s="203">
        <v>0</v>
      </c>
      <c r="Z47" s="203">
        <v>2.58</v>
      </c>
      <c r="AA47" s="203">
        <v>11.76</v>
      </c>
      <c r="AB47" s="203">
        <v>0</v>
      </c>
      <c r="AC47" s="203">
        <v>12.38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25.3</v>
      </c>
      <c r="AJ47" s="203">
        <v>0</v>
      </c>
      <c r="AK47" s="203">
        <v>9.5500000000000007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29.33</v>
      </c>
      <c r="L48" s="203">
        <v>45.7</v>
      </c>
      <c r="M48" s="203">
        <v>0</v>
      </c>
      <c r="N48" s="203">
        <v>0.99</v>
      </c>
      <c r="O48" s="203">
        <v>1.64</v>
      </c>
      <c r="P48" s="203">
        <v>1.99</v>
      </c>
      <c r="Q48" s="203">
        <v>3.5</v>
      </c>
      <c r="R48" s="203">
        <v>6.22</v>
      </c>
      <c r="S48" s="203">
        <v>4.1399999999999997</v>
      </c>
      <c r="T48" s="203">
        <v>0</v>
      </c>
      <c r="U48" s="203">
        <v>7.93</v>
      </c>
      <c r="V48" s="203">
        <v>4.6100000000000003</v>
      </c>
      <c r="W48" s="203">
        <v>4.4400000000000004</v>
      </c>
      <c r="X48" s="203">
        <v>1.22</v>
      </c>
      <c r="Y48" s="203">
        <v>0</v>
      </c>
      <c r="Z48" s="203">
        <v>2.58</v>
      </c>
      <c r="AA48" s="203">
        <v>11.76</v>
      </c>
      <c r="AB48" s="203">
        <v>0</v>
      </c>
      <c r="AC48" s="203">
        <v>12.38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25.3</v>
      </c>
      <c r="AJ48" s="203">
        <v>0</v>
      </c>
      <c r="AK48" s="203">
        <v>9.5500000000000007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29.33</v>
      </c>
      <c r="L49" s="203">
        <v>45.9</v>
      </c>
      <c r="M49" s="203">
        <v>0</v>
      </c>
      <c r="N49" s="203">
        <v>0.99</v>
      </c>
      <c r="O49" s="203">
        <v>1.64</v>
      </c>
      <c r="P49" s="203">
        <v>1.99</v>
      </c>
      <c r="Q49" s="203">
        <v>3.5</v>
      </c>
      <c r="R49" s="203">
        <v>6.69</v>
      </c>
      <c r="S49" s="203">
        <v>4.1399999999999997</v>
      </c>
      <c r="T49" s="203">
        <v>0</v>
      </c>
      <c r="U49" s="203">
        <v>7.93</v>
      </c>
      <c r="V49" s="203">
        <v>4.6100000000000003</v>
      </c>
      <c r="W49" s="203">
        <v>4.4400000000000004</v>
      </c>
      <c r="X49" s="203">
        <v>1.22</v>
      </c>
      <c r="Y49" s="203">
        <v>0</v>
      </c>
      <c r="Z49" s="203">
        <v>2.58</v>
      </c>
      <c r="AA49" s="203">
        <v>11.76</v>
      </c>
      <c r="AB49" s="203">
        <v>0</v>
      </c>
      <c r="AC49" s="203">
        <v>12.38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25.32</v>
      </c>
      <c r="AJ49" s="203">
        <v>0</v>
      </c>
      <c r="AK49" s="203">
        <v>9.5500000000000007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29.33</v>
      </c>
      <c r="L50" s="203">
        <v>45.9</v>
      </c>
      <c r="M50" s="203">
        <v>0</v>
      </c>
      <c r="N50" s="203">
        <v>0.99</v>
      </c>
      <c r="O50" s="203">
        <v>1.64</v>
      </c>
      <c r="P50" s="203">
        <v>1.99</v>
      </c>
      <c r="Q50" s="203">
        <v>3.5</v>
      </c>
      <c r="R50" s="203">
        <v>6.69</v>
      </c>
      <c r="S50" s="203">
        <v>4.1399999999999997</v>
      </c>
      <c r="T50" s="203">
        <v>0</v>
      </c>
      <c r="U50" s="203">
        <v>7.93</v>
      </c>
      <c r="V50" s="203">
        <v>4.6100000000000003</v>
      </c>
      <c r="W50" s="203">
        <v>4.4400000000000004</v>
      </c>
      <c r="X50" s="203">
        <v>1.22</v>
      </c>
      <c r="Y50" s="203">
        <v>0</v>
      </c>
      <c r="Z50" s="203">
        <v>2.58</v>
      </c>
      <c r="AA50" s="203">
        <v>11.76</v>
      </c>
      <c r="AB50" s="203">
        <v>0</v>
      </c>
      <c r="AC50" s="203">
        <v>12.38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25.3</v>
      </c>
      <c r="AJ50" s="203">
        <v>0</v>
      </c>
      <c r="AK50" s="203">
        <v>9.5500000000000007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8.32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29.33</v>
      </c>
      <c r="L51" s="203">
        <v>44.11</v>
      </c>
      <c r="M51" s="203">
        <v>0</v>
      </c>
      <c r="N51" s="203">
        <v>0.99</v>
      </c>
      <c r="O51" s="203">
        <v>1.64</v>
      </c>
      <c r="P51" s="203">
        <v>1.99</v>
      </c>
      <c r="Q51" s="203">
        <v>3.5</v>
      </c>
      <c r="R51" s="203">
        <v>5.67</v>
      </c>
      <c r="S51" s="203">
        <v>4.1399999999999997</v>
      </c>
      <c r="T51" s="203">
        <v>0</v>
      </c>
      <c r="U51" s="203">
        <v>7.93</v>
      </c>
      <c r="V51" s="203">
        <v>4.6100000000000003</v>
      </c>
      <c r="W51" s="203">
        <v>0.28000000000000003</v>
      </c>
      <c r="X51" s="203">
        <v>1.22</v>
      </c>
      <c r="Y51" s="203">
        <v>0</v>
      </c>
      <c r="Z51" s="203">
        <v>2.58</v>
      </c>
      <c r="AA51" s="203">
        <v>11.76</v>
      </c>
      <c r="AB51" s="203">
        <v>0</v>
      </c>
      <c r="AC51" s="203">
        <v>12.38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25.37</v>
      </c>
      <c r="AJ51" s="203">
        <v>0</v>
      </c>
      <c r="AK51" s="203">
        <v>9.5500000000000007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8.32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29.33</v>
      </c>
      <c r="L52" s="203">
        <v>44.11</v>
      </c>
      <c r="M52" s="203">
        <v>0</v>
      </c>
      <c r="N52" s="203">
        <v>0.99</v>
      </c>
      <c r="O52" s="203">
        <v>1.64</v>
      </c>
      <c r="P52" s="203">
        <v>1.99</v>
      </c>
      <c r="Q52" s="203">
        <v>3.5</v>
      </c>
      <c r="R52" s="203">
        <v>5.67</v>
      </c>
      <c r="S52" s="203">
        <v>4.1399999999999997</v>
      </c>
      <c r="T52" s="203">
        <v>0</v>
      </c>
      <c r="U52" s="203">
        <v>7.93</v>
      </c>
      <c r="V52" s="203">
        <v>4.6100000000000003</v>
      </c>
      <c r="W52" s="203">
        <v>0.28000000000000003</v>
      </c>
      <c r="X52" s="203">
        <v>1.22</v>
      </c>
      <c r="Y52" s="203">
        <v>0</v>
      </c>
      <c r="Z52" s="203">
        <v>2.58</v>
      </c>
      <c r="AA52" s="203">
        <v>11.76</v>
      </c>
      <c r="AB52" s="203">
        <v>0</v>
      </c>
      <c r="AC52" s="203">
        <v>1.4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14.75</v>
      </c>
      <c r="AJ52" s="203">
        <v>0</v>
      </c>
      <c r="AK52" s="203">
        <v>9.5500000000000007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8.32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29.33</v>
      </c>
      <c r="L53" s="203">
        <v>43.92</v>
      </c>
      <c r="M53" s="203">
        <v>0</v>
      </c>
      <c r="N53" s="203">
        <v>0.99</v>
      </c>
      <c r="O53" s="203">
        <v>1.64</v>
      </c>
      <c r="P53" s="203">
        <v>1.99</v>
      </c>
      <c r="Q53" s="203">
        <v>3.5</v>
      </c>
      <c r="R53" s="203">
        <v>5.56</v>
      </c>
      <c r="S53" s="203">
        <v>4.1399999999999997</v>
      </c>
      <c r="T53" s="203">
        <v>0</v>
      </c>
      <c r="U53" s="203">
        <v>7.93</v>
      </c>
      <c r="V53" s="203">
        <v>4.6100000000000003</v>
      </c>
      <c r="W53" s="203">
        <v>0.28000000000000003</v>
      </c>
      <c r="X53" s="203">
        <v>1.22</v>
      </c>
      <c r="Y53" s="203">
        <v>0</v>
      </c>
      <c r="Z53" s="203">
        <v>2.58</v>
      </c>
      <c r="AA53" s="203">
        <v>11.76</v>
      </c>
      <c r="AB53" s="203">
        <v>0</v>
      </c>
      <c r="AC53" s="203">
        <v>1.4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14.75</v>
      </c>
      <c r="AJ53" s="203">
        <v>0</v>
      </c>
      <c r="AK53" s="203">
        <v>9.5500000000000007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8.32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29.33</v>
      </c>
      <c r="L54" s="203">
        <v>43.92</v>
      </c>
      <c r="M54" s="203">
        <v>0</v>
      </c>
      <c r="N54" s="203">
        <v>0.99</v>
      </c>
      <c r="O54" s="203">
        <v>1.64</v>
      </c>
      <c r="P54" s="203">
        <v>1.99</v>
      </c>
      <c r="Q54" s="203">
        <v>3.5</v>
      </c>
      <c r="R54" s="203">
        <v>5.56</v>
      </c>
      <c r="S54" s="203">
        <v>4.1399999999999997</v>
      </c>
      <c r="T54" s="203">
        <v>0</v>
      </c>
      <c r="U54" s="203">
        <v>7.93</v>
      </c>
      <c r="V54" s="203">
        <v>4.6100000000000003</v>
      </c>
      <c r="W54" s="203">
        <v>0.28000000000000003</v>
      </c>
      <c r="X54" s="203">
        <v>1.22</v>
      </c>
      <c r="Y54" s="203">
        <v>0</v>
      </c>
      <c r="Z54" s="203">
        <v>2.58</v>
      </c>
      <c r="AA54" s="203">
        <v>11.76</v>
      </c>
      <c r="AB54" s="203">
        <v>0</v>
      </c>
      <c r="AC54" s="203">
        <v>1.4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14.75</v>
      </c>
      <c r="AJ54" s="203">
        <v>0</v>
      </c>
      <c r="AK54" s="203">
        <v>9.5500000000000007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8.32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24.47</v>
      </c>
      <c r="L55" s="203">
        <v>43.92</v>
      </c>
      <c r="M55" s="203">
        <v>0</v>
      </c>
      <c r="N55" s="203">
        <v>0.99</v>
      </c>
      <c r="O55" s="203">
        <v>1.64</v>
      </c>
      <c r="P55" s="203">
        <v>1.99</v>
      </c>
      <c r="Q55" s="203">
        <v>2.76</v>
      </c>
      <c r="R55" s="203">
        <v>5.31</v>
      </c>
      <c r="S55" s="203">
        <v>3.33</v>
      </c>
      <c r="T55" s="203">
        <v>0</v>
      </c>
      <c r="U55" s="203">
        <v>7.93</v>
      </c>
      <c r="V55" s="203">
        <v>4.6100000000000003</v>
      </c>
      <c r="W55" s="203">
        <v>0.28000000000000003</v>
      </c>
      <c r="X55" s="203">
        <v>1.22</v>
      </c>
      <c r="Y55" s="203">
        <v>0</v>
      </c>
      <c r="Z55" s="203">
        <v>2.58</v>
      </c>
      <c r="AA55" s="203">
        <v>11.76</v>
      </c>
      <c r="AB55" s="203">
        <v>0</v>
      </c>
      <c r="AC55" s="203">
        <v>7.45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21.8</v>
      </c>
      <c r="AJ55" s="203">
        <v>0</v>
      </c>
      <c r="AK55" s="203">
        <v>9.5500000000000007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8.32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24.46</v>
      </c>
      <c r="L56" s="203">
        <v>43.92</v>
      </c>
      <c r="M56" s="203">
        <v>0</v>
      </c>
      <c r="N56" s="203">
        <v>0.99</v>
      </c>
      <c r="O56" s="203">
        <v>1.64</v>
      </c>
      <c r="P56" s="203">
        <v>1.99</v>
      </c>
      <c r="Q56" s="203">
        <v>3.5</v>
      </c>
      <c r="R56" s="203">
        <v>6.94</v>
      </c>
      <c r="S56" s="203">
        <v>4.1399999999999997</v>
      </c>
      <c r="T56" s="203">
        <v>0</v>
      </c>
      <c r="U56" s="203">
        <v>7.93</v>
      </c>
      <c r="V56" s="203">
        <v>4.6100000000000003</v>
      </c>
      <c r="W56" s="203">
        <v>0.28000000000000003</v>
      </c>
      <c r="X56" s="203">
        <v>1.22</v>
      </c>
      <c r="Y56" s="203">
        <v>0</v>
      </c>
      <c r="Z56" s="203">
        <v>1.1499999999999999</v>
      </c>
      <c r="AA56" s="203">
        <v>11.76</v>
      </c>
      <c r="AB56" s="203">
        <v>0</v>
      </c>
      <c r="AC56" s="203">
        <v>7.45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21.28</v>
      </c>
      <c r="AJ56" s="203">
        <v>0</v>
      </c>
      <c r="AK56" s="203">
        <v>9.5500000000000007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8.32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29.33</v>
      </c>
      <c r="L57" s="203">
        <v>43.92</v>
      </c>
      <c r="M57" s="203">
        <v>0</v>
      </c>
      <c r="N57" s="203">
        <v>0.99</v>
      </c>
      <c r="O57" s="203">
        <v>1.64</v>
      </c>
      <c r="P57" s="203">
        <v>1.99</v>
      </c>
      <c r="Q57" s="203">
        <v>3.5</v>
      </c>
      <c r="R57" s="203">
        <v>6.94</v>
      </c>
      <c r="S57" s="203">
        <v>4.1399999999999997</v>
      </c>
      <c r="T57" s="203">
        <v>0</v>
      </c>
      <c r="U57" s="203">
        <v>7.93</v>
      </c>
      <c r="V57" s="203">
        <v>4.6100000000000003</v>
      </c>
      <c r="W57" s="203">
        <v>0.28000000000000003</v>
      </c>
      <c r="X57" s="203">
        <v>1.22</v>
      </c>
      <c r="Y57" s="203">
        <v>0</v>
      </c>
      <c r="Z57" s="203">
        <v>1.1499999999999999</v>
      </c>
      <c r="AA57" s="203">
        <v>11.76</v>
      </c>
      <c r="AB57" s="203">
        <v>0</v>
      </c>
      <c r="AC57" s="203">
        <v>7.45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21.28</v>
      </c>
      <c r="AJ57" s="203">
        <v>0</v>
      </c>
      <c r="AK57" s="203">
        <v>9.5500000000000007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8.32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29.33</v>
      </c>
      <c r="L58" s="203">
        <v>43.92</v>
      </c>
      <c r="M58" s="203">
        <v>0</v>
      </c>
      <c r="N58" s="203">
        <v>0.99</v>
      </c>
      <c r="O58" s="203">
        <v>1.64</v>
      </c>
      <c r="P58" s="203">
        <v>1.99</v>
      </c>
      <c r="Q58" s="203">
        <v>3.5</v>
      </c>
      <c r="R58" s="203">
        <v>6.94</v>
      </c>
      <c r="S58" s="203">
        <v>4.1399999999999997</v>
      </c>
      <c r="T58" s="203">
        <v>0</v>
      </c>
      <c r="U58" s="203">
        <v>7.93</v>
      </c>
      <c r="V58" s="203">
        <v>4.6100000000000003</v>
      </c>
      <c r="W58" s="203">
        <v>0.28000000000000003</v>
      </c>
      <c r="X58" s="203">
        <v>1.22</v>
      </c>
      <c r="Y58" s="203">
        <v>0</v>
      </c>
      <c r="Z58" s="203">
        <v>1.1499999999999999</v>
      </c>
      <c r="AA58" s="203">
        <v>11.76</v>
      </c>
      <c r="AB58" s="203">
        <v>0</v>
      </c>
      <c r="AC58" s="203">
        <v>7.45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21.28</v>
      </c>
      <c r="AJ58" s="203">
        <v>0</v>
      </c>
      <c r="AK58" s="203">
        <v>9.5500000000000007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8.32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29.33</v>
      </c>
      <c r="L59" s="203">
        <v>43.92</v>
      </c>
      <c r="M59" s="203">
        <v>0</v>
      </c>
      <c r="N59" s="203">
        <v>0.99</v>
      </c>
      <c r="O59" s="203">
        <v>1.64</v>
      </c>
      <c r="P59" s="203">
        <v>1.99</v>
      </c>
      <c r="Q59" s="203">
        <v>3.5</v>
      </c>
      <c r="R59" s="203">
        <v>6.94</v>
      </c>
      <c r="S59" s="203">
        <v>4.1399999999999997</v>
      </c>
      <c r="T59" s="203">
        <v>0</v>
      </c>
      <c r="U59" s="203">
        <v>7.93</v>
      </c>
      <c r="V59" s="203">
        <v>4.6100000000000003</v>
      </c>
      <c r="W59" s="203">
        <v>0.28000000000000003</v>
      </c>
      <c r="X59" s="203">
        <v>1.22</v>
      </c>
      <c r="Y59" s="203">
        <v>0</v>
      </c>
      <c r="Z59" s="203">
        <v>1.1499999999999999</v>
      </c>
      <c r="AA59" s="203">
        <v>11.76</v>
      </c>
      <c r="AB59" s="203">
        <v>0</v>
      </c>
      <c r="AC59" s="203">
        <v>7.45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21.28</v>
      </c>
      <c r="AJ59" s="203">
        <v>0</v>
      </c>
      <c r="AK59" s="203">
        <v>9.5500000000000007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8.32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29.33</v>
      </c>
      <c r="L60" s="203">
        <v>43.92</v>
      </c>
      <c r="M60" s="203">
        <v>0</v>
      </c>
      <c r="N60" s="203">
        <v>0.99</v>
      </c>
      <c r="O60" s="203">
        <v>1.64</v>
      </c>
      <c r="P60" s="203">
        <v>1.99</v>
      </c>
      <c r="Q60" s="203">
        <v>3.5</v>
      </c>
      <c r="R60" s="203">
        <v>6.94</v>
      </c>
      <c r="S60" s="203">
        <v>4.1399999999999997</v>
      </c>
      <c r="T60" s="203">
        <v>0</v>
      </c>
      <c r="U60" s="203">
        <v>7.93</v>
      </c>
      <c r="V60" s="203">
        <v>4.6100000000000003</v>
      </c>
      <c r="W60" s="203">
        <v>0.28000000000000003</v>
      </c>
      <c r="X60" s="203">
        <v>1.22</v>
      </c>
      <c r="Y60" s="203">
        <v>0</v>
      </c>
      <c r="Z60" s="203">
        <v>1.1499999999999999</v>
      </c>
      <c r="AA60" s="203">
        <v>11.76</v>
      </c>
      <c r="AB60" s="203">
        <v>0</v>
      </c>
      <c r="AC60" s="203">
        <v>7.45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21.28</v>
      </c>
      <c r="AJ60" s="203">
        <v>0</v>
      </c>
      <c r="AK60" s="203">
        <v>9.5500000000000007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8.32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29.33</v>
      </c>
      <c r="L61" s="203">
        <v>44.11</v>
      </c>
      <c r="M61" s="203">
        <v>0</v>
      </c>
      <c r="N61" s="203">
        <v>0.99</v>
      </c>
      <c r="O61" s="203">
        <v>1.64</v>
      </c>
      <c r="P61" s="203">
        <v>1.99</v>
      </c>
      <c r="Q61" s="203">
        <v>3.5</v>
      </c>
      <c r="R61" s="203">
        <v>6.94</v>
      </c>
      <c r="S61" s="203">
        <v>4.1399999999999997</v>
      </c>
      <c r="T61" s="203">
        <v>0</v>
      </c>
      <c r="U61" s="203">
        <v>7.93</v>
      </c>
      <c r="V61" s="203">
        <v>4.6100000000000003</v>
      </c>
      <c r="W61" s="203">
        <v>0.28000000000000003</v>
      </c>
      <c r="X61" s="203">
        <v>1.22</v>
      </c>
      <c r="Y61" s="203">
        <v>0</v>
      </c>
      <c r="Z61" s="203">
        <v>1.1499999999999999</v>
      </c>
      <c r="AA61" s="203">
        <v>0.69</v>
      </c>
      <c r="AB61" s="203">
        <v>0</v>
      </c>
      <c r="AC61" s="203">
        <v>7.45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21.8</v>
      </c>
      <c r="AJ61" s="203">
        <v>0</v>
      </c>
      <c r="AK61" s="203">
        <v>9.5500000000000007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8.32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29.33</v>
      </c>
      <c r="L62" s="203">
        <v>44.11</v>
      </c>
      <c r="M62" s="203">
        <v>0</v>
      </c>
      <c r="N62" s="203">
        <v>0.99</v>
      </c>
      <c r="O62" s="203">
        <v>1.64</v>
      </c>
      <c r="P62" s="203">
        <v>1.99</v>
      </c>
      <c r="Q62" s="203">
        <v>0.18</v>
      </c>
      <c r="R62" s="203">
        <v>0.35</v>
      </c>
      <c r="S62" s="203">
        <v>0.22</v>
      </c>
      <c r="T62" s="203">
        <v>0</v>
      </c>
      <c r="U62" s="203">
        <v>7.93</v>
      </c>
      <c r="V62" s="203">
        <v>4.6100000000000003</v>
      </c>
      <c r="W62" s="203">
        <v>0.28000000000000003</v>
      </c>
      <c r="X62" s="203">
        <v>1.22</v>
      </c>
      <c r="Y62" s="203">
        <v>0</v>
      </c>
      <c r="Z62" s="203">
        <v>1.1499999999999999</v>
      </c>
      <c r="AA62" s="203">
        <v>0.69</v>
      </c>
      <c r="AB62" s="203">
        <v>0</v>
      </c>
      <c r="AC62" s="203">
        <v>7.45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21.28</v>
      </c>
      <c r="AJ62" s="203">
        <v>0</v>
      </c>
      <c r="AK62" s="203">
        <v>9.5500000000000007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8.32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29.33</v>
      </c>
      <c r="L63" s="203">
        <v>43.92</v>
      </c>
      <c r="M63" s="203">
        <v>0</v>
      </c>
      <c r="N63" s="203">
        <v>0.99</v>
      </c>
      <c r="O63" s="203">
        <v>1.64</v>
      </c>
      <c r="P63" s="203">
        <v>1.99</v>
      </c>
      <c r="Q63" s="203">
        <v>0.18</v>
      </c>
      <c r="R63" s="203">
        <v>0.35</v>
      </c>
      <c r="S63" s="203">
        <v>0.22</v>
      </c>
      <c r="T63" s="203">
        <v>0</v>
      </c>
      <c r="U63" s="203">
        <v>7.93</v>
      </c>
      <c r="V63" s="203">
        <v>4.6100000000000003</v>
      </c>
      <c r="W63" s="203">
        <v>0.28000000000000003</v>
      </c>
      <c r="X63" s="203">
        <v>1.22</v>
      </c>
      <c r="Y63" s="203">
        <v>0</v>
      </c>
      <c r="Z63" s="203">
        <v>1.1499999999999999</v>
      </c>
      <c r="AA63" s="203">
        <v>0.69</v>
      </c>
      <c r="AB63" s="203">
        <v>0</v>
      </c>
      <c r="AC63" s="203">
        <v>1.92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14.75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8.32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12.29</v>
      </c>
      <c r="L64" s="203">
        <v>44.11</v>
      </c>
      <c r="M64" s="203">
        <v>0</v>
      </c>
      <c r="N64" s="203">
        <v>0.99</v>
      </c>
      <c r="O64" s="203">
        <v>1.64</v>
      </c>
      <c r="P64" s="203">
        <v>1.99</v>
      </c>
      <c r="Q64" s="203">
        <v>0.18</v>
      </c>
      <c r="R64" s="203">
        <v>0.35</v>
      </c>
      <c r="S64" s="203">
        <v>0.22</v>
      </c>
      <c r="T64" s="203">
        <v>0</v>
      </c>
      <c r="U64" s="203">
        <v>7.93</v>
      </c>
      <c r="V64" s="203">
        <v>4.6100000000000003</v>
      </c>
      <c r="W64" s="203">
        <v>0.28000000000000003</v>
      </c>
      <c r="X64" s="203">
        <v>1.22</v>
      </c>
      <c r="Y64" s="203">
        <v>0</v>
      </c>
      <c r="Z64" s="203">
        <v>1.1499999999999999</v>
      </c>
      <c r="AA64" s="203">
        <v>0.69</v>
      </c>
      <c r="AB64" s="203">
        <v>0</v>
      </c>
      <c r="AC64" s="203">
        <v>1.92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14.75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8.32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1.68</v>
      </c>
      <c r="L65" s="203">
        <v>44.11</v>
      </c>
      <c r="M65" s="203">
        <v>0</v>
      </c>
      <c r="N65" s="203">
        <v>0.99</v>
      </c>
      <c r="O65" s="203">
        <v>1.64</v>
      </c>
      <c r="P65" s="203">
        <v>1.99</v>
      </c>
      <c r="Q65" s="203">
        <v>0.18</v>
      </c>
      <c r="R65" s="203">
        <v>0.35</v>
      </c>
      <c r="S65" s="203">
        <v>0.22</v>
      </c>
      <c r="T65" s="203">
        <v>0</v>
      </c>
      <c r="U65" s="203">
        <v>7.93</v>
      </c>
      <c r="V65" s="203">
        <v>0.15</v>
      </c>
      <c r="W65" s="203">
        <v>0.28000000000000003</v>
      </c>
      <c r="X65" s="203">
        <v>1.22</v>
      </c>
      <c r="Y65" s="203">
        <v>0</v>
      </c>
      <c r="Z65" s="203">
        <v>1.1499999999999999</v>
      </c>
      <c r="AA65" s="203">
        <v>0.69</v>
      </c>
      <c r="AB65" s="203">
        <v>0</v>
      </c>
      <c r="AC65" s="203">
        <v>1.92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14.75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8.32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1.68</v>
      </c>
      <c r="L66" s="203">
        <v>44.11</v>
      </c>
      <c r="M66" s="203">
        <v>0</v>
      </c>
      <c r="N66" s="203">
        <v>0.99</v>
      </c>
      <c r="O66" s="203">
        <v>1.64</v>
      </c>
      <c r="P66" s="203">
        <v>1.99</v>
      </c>
      <c r="Q66" s="203">
        <v>0.18</v>
      </c>
      <c r="R66" s="203">
        <v>0.35</v>
      </c>
      <c r="S66" s="203">
        <v>0.22</v>
      </c>
      <c r="T66" s="203">
        <v>0</v>
      </c>
      <c r="U66" s="203">
        <v>7.93</v>
      </c>
      <c r="V66" s="203">
        <v>0.15</v>
      </c>
      <c r="W66" s="203">
        <v>0.28000000000000003</v>
      </c>
      <c r="X66" s="203">
        <v>1.22</v>
      </c>
      <c r="Y66" s="203">
        <v>0</v>
      </c>
      <c r="Z66" s="203">
        <v>1.1499999999999999</v>
      </c>
      <c r="AA66" s="203">
        <v>0.69</v>
      </c>
      <c r="AB66" s="203">
        <v>0</v>
      </c>
      <c r="AC66" s="203">
        <v>5.08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12.29</v>
      </c>
      <c r="L67" s="203">
        <v>44.11</v>
      </c>
      <c r="M67" s="203">
        <v>0</v>
      </c>
      <c r="N67" s="203">
        <v>0.99</v>
      </c>
      <c r="O67" s="203">
        <v>1.64</v>
      </c>
      <c r="P67" s="203">
        <v>1.91</v>
      </c>
      <c r="Q67" s="203">
        <v>0.18</v>
      </c>
      <c r="R67" s="203">
        <v>0.35</v>
      </c>
      <c r="S67" s="203">
        <v>0.22</v>
      </c>
      <c r="T67" s="203">
        <v>0</v>
      </c>
      <c r="U67" s="203">
        <v>7.93</v>
      </c>
      <c r="V67" s="203">
        <v>0.28999999999999998</v>
      </c>
      <c r="W67" s="203">
        <v>0.28000000000000003</v>
      </c>
      <c r="X67" s="203">
        <v>1.22</v>
      </c>
      <c r="Y67" s="203">
        <v>0</v>
      </c>
      <c r="Z67" s="203">
        <v>1.1499999999999999</v>
      </c>
      <c r="AA67" s="203">
        <v>0.61</v>
      </c>
      <c r="AB67" s="203">
        <v>0</v>
      </c>
      <c r="AC67" s="203">
        <v>5.08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19.600000000000001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12.29</v>
      </c>
      <c r="L68" s="203">
        <v>44.11</v>
      </c>
      <c r="M68" s="203">
        <v>0</v>
      </c>
      <c r="N68" s="203">
        <v>0.99</v>
      </c>
      <c r="O68" s="203">
        <v>1.64</v>
      </c>
      <c r="P68" s="203">
        <v>1.91</v>
      </c>
      <c r="Q68" s="203">
        <v>0.18</v>
      </c>
      <c r="R68" s="203">
        <v>0.35</v>
      </c>
      <c r="S68" s="203">
        <v>0.22</v>
      </c>
      <c r="T68" s="203">
        <v>0</v>
      </c>
      <c r="U68" s="203">
        <v>7.93</v>
      </c>
      <c r="V68" s="203">
        <v>0.15</v>
      </c>
      <c r="W68" s="203">
        <v>0.28000000000000003</v>
      </c>
      <c r="X68" s="203">
        <v>1.22</v>
      </c>
      <c r="Y68" s="203">
        <v>0</v>
      </c>
      <c r="Z68" s="203">
        <v>1.1499999999999999</v>
      </c>
      <c r="AA68" s="203">
        <v>0.61</v>
      </c>
      <c r="AB68" s="203">
        <v>0</v>
      </c>
      <c r="AC68" s="203">
        <v>5.08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1.68</v>
      </c>
      <c r="L69" s="203">
        <v>2.12</v>
      </c>
      <c r="M69" s="203">
        <v>0</v>
      </c>
      <c r="N69" s="203">
        <v>0.99</v>
      </c>
      <c r="O69" s="203">
        <v>1.64</v>
      </c>
      <c r="P69" s="203">
        <v>1.91</v>
      </c>
      <c r="Q69" s="203">
        <v>-6.35</v>
      </c>
      <c r="R69" s="203">
        <v>-6.46</v>
      </c>
      <c r="S69" s="203">
        <v>-6.4</v>
      </c>
      <c r="T69" s="203">
        <v>0</v>
      </c>
      <c r="U69" s="203">
        <v>7.93</v>
      </c>
      <c r="V69" s="203">
        <v>0.15</v>
      </c>
      <c r="W69" s="203">
        <v>0.28000000000000003</v>
      </c>
      <c r="X69" s="203">
        <v>1.22</v>
      </c>
      <c r="Y69" s="203">
        <v>0</v>
      </c>
      <c r="Z69" s="203">
        <v>1.1499999999999999</v>
      </c>
      <c r="AA69" s="203">
        <v>0.69</v>
      </c>
      <c r="AB69" s="203">
        <v>0</v>
      </c>
      <c r="AC69" s="203">
        <v>5.08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19.02</v>
      </c>
      <c r="AJ69" s="203">
        <v>0</v>
      </c>
      <c r="AK69" s="203">
        <v>3.61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1.68</v>
      </c>
      <c r="L70" s="203">
        <v>2.12</v>
      </c>
      <c r="M70" s="203">
        <v>0</v>
      </c>
      <c r="N70" s="203">
        <v>0.99</v>
      </c>
      <c r="O70" s="203">
        <v>1.64</v>
      </c>
      <c r="P70" s="203">
        <v>1.91</v>
      </c>
      <c r="Q70" s="203">
        <v>-6.35</v>
      </c>
      <c r="R70" s="203">
        <v>-6.46</v>
      </c>
      <c r="S70" s="203">
        <v>-6.4</v>
      </c>
      <c r="T70" s="203">
        <v>0</v>
      </c>
      <c r="U70" s="203">
        <v>7.93</v>
      </c>
      <c r="V70" s="203">
        <v>0.15</v>
      </c>
      <c r="W70" s="203">
        <v>0.28000000000000003</v>
      </c>
      <c r="X70" s="203">
        <v>1.22</v>
      </c>
      <c r="Y70" s="203">
        <v>0</v>
      </c>
      <c r="Z70" s="203">
        <v>1.1499999999999999</v>
      </c>
      <c r="AA70" s="203">
        <v>0.69</v>
      </c>
      <c r="AB70" s="203">
        <v>0</v>
      </c>
      <c r="AC70" s="203">
        <v>5.08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19.02</v>
      </c>
      <c r="AJ70" s="203">
        <v>0</v>
      </c>
      <c r="AK70" s="203">
        <v>3.61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</v>
      </c>
      <c r="K71" s="203">
        <v>1.68</v>
      </c>
      <c r="L71" s="203">
        <v>2.12</v>
      </c>
      <c r="M71" s="203">
        <v>0</v>
      </c>
      <c r="N71" s="203">
        <v>-1.5</v>
      </c>
      <c r="O71" s="203">
        <v>-1.47</v>
      </c>
      <c r="P71" s="203">
        <v>0.11</v>
      </c>
      <c r="Q71" s="203">
        <v>-6.35</v>
      </c>
      <c r="R71" s="203">
        <v>-6.46</v>
      </c>
      <c r="S71" s="203">
        <v>-6.4</v>
      </c>
      <c r="T71" s="203">
        <v>0</v>
      </c>
      <c r="U71" s="203">
        <v>7.93</v>
      </c>
      <c r="V71" s="203">
        <v>0.15</v>
      </c>
      <c r="W71" s="203">
        <v>0.28000000000000003</v>
      </c>
      <c r="X71" s="203">
        <v>1.22</v>
      </c>
      <c r="Y71" s="203">
        <v>0</v>
      </c>
      <c r="Z71" s="203">
        <v>1.1499999999999999</v>
      </c>
      <c r="AA71" s="203">
        <v>0.69</v>
      </c>
      <c r="AB71" s="203">
        <v>0</v>
      </c>
      <c r="AC71" s="203">
        <v>5.08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19.5</v>
      </c>
      <c r="AJ71" s="203">
        <v>0</v>
      </c>
      <c r="AK71" s="203">
        <v>3.61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</v>
      </c>
      <c r="K72" s="203">
        <v>1.68</v>
      </c>
      <c r="L72" s="203">
        <v>2.12</v>
      </c>
      <c r="M72" s="203">
        <v>0</v>
      </c>
      <c r="N72" s="203">
        <v>-1.5</v>
      </c>
      <c r="O72" s="203">
        <v>-1.47</v>
      </c>
      <c r="P72" s="203">
        <v>0.11</v>
      </c>
      <c r="Q72" s="203">
        <v>-8.67</v>
      </c>
      <c r="R72" s="203">
        <v>-8.8800000000000008</v>
      </c>
      <c r="S72" s="203">
        <v>-8.76</v>
      </c>
      <c r="T72" s="203">
        <v>0</v>
      </c>
      <c r="U72" s="203">
        <v>7.93</v>
      </c>
      <c r="V72" s="203">
        <v>0.15</v>
      </c>
      <c r="W72" s="203">
        <v>0.28000000000000003</v>
      </c>
      <c r="X72" s="203">
        <v>1.22</v>
      </c>
      <c r="Y72" s="203">
        <v>0</v>
      </c>
      <c r="Z72" s="203">
        <v>1.1499999999999999</v>
      </c>
      <c r="AA72" s="203">
        <v>0.69</v>
      </c>
      <c r="AB72" s="203">
        <v>0</v>
      </c>
      <c r="AC72" s="203">
        <v>5.08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19.5</v>
      </c>
      <c r="AJ72" s="203">
        <v>0</v>
      </c>
      <c r="AK72" s="203">
        <v>3.61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</v>
      </c>
      <c r="K73" s="203">
        <v>1.68</v>
      </c>
      <c r="L73" s="203">
        <v>2.12</v>
      </c>
      <c r="M73" s="203">
        <v>0</v>
      </c>
      <c r="N73" s="203">
        <v>-1.5</v>
      </c>
      <c r="O73" s="203">
        <v>-1.47</v>
      </c>
      <c r="P73" s="203">
        <v>0.11</v>
      </c>
      <c r="Q73" s="203">
        <v>-8.67</v>
      </c>
      <c r="R73" s="203">
        <v>-8.8800000000000008</v>
      </c>
      <c r="S73" s="203">
        <v>-8.76</v>
      </c>
      <c r="T73" s="203">
        <v>0</v>
      </c>
      <c r="U73" s="203">
        <v>7.93</v>
      </c>
      <c r="V73" s="203">
        <v>0.15</v>
      </c>
      <c r="W73" s="203">
        <v>0.28000000000000003</v>
      </c>
      <c r="X73" s="203">
        <v>1.22</v>
      </c>
      <c r="Y73" s="203">
        <v>0</v>
      </c>
      <c r="Z73" s="203">
        <v>1.1499999999999999</v>
      </c>
      <c r="AA73" s="203">
        <v>0.69</v>
      </c>
      <c r="AB73" s="203">
        <v>0</v>
      </c>
      <c r="AC73" s="203">
        <v>5.08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20.09</v>
      </c>
      <c r="AJ73" s="203">
        <v>0</v>
      </c>
      <c r="AK73" s="203">
        <v>3.61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</v>
      </c>
      <c r="K74" s="203">
        <v>1.68</v>
      </c>
      <c r="L74" s="203">
        <v>2.12</v>
      </c>
      <c r="M74" s="203">
        <v>0</v>
      </c>
      <c r="N74" s="203">
        <v>-1.5</v>
      </c>
      <c r="O74" s="203">
        <v>-1.47</v>
      </c>
      <c r="P74" s="203">
        <v>0.11</v>
      </c>
      <c r="Q74" s="203">
        <v>-8.67</v>
      </c>
      <c r="R74" s="203">
        <v>-8.8800000000000008</v>
      </c>
      <c r="S74" s="203">
        <v>-8.76</v>
      </c>
      <c r="T74" s="203">
        <v>0</v>
      </c>
      <c r="U74" s="203">
        <v>7.93</v>
      </c>
      <c r="V74" s="203">
        <v>0.15</v>
      </c>
      <c r="W74" s="203">
        <v>0.28000000000000003</v>
      </c>
      <c r="X74" s="203">
        <v>1.22</v>
      </c>
      <c r="Y74" s="203">
        <v>0</v>
      </c>
      <c r="Z74" s="203">
        <v>1.1499999999999999</v>
      </c>
      <c r="AA74" s="203">
        <v>0.69</v>
      </c>
      <c r="AB74" s="203">
        <v>0</v>
      </c>
      <c r="AC74" s="203">
        <v>5.08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19.5</v>
      </c>
      <c r="AJ74" s="203">
        <v>0</v>
      </c>
      <c r="AK74" s="203">
        <v>3.61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</v>
      </c>
      <c r="K75" s="203">
        <v>1.68</v>
      </c>
      <c r="L75" s="203">
        <v>2.12</v>
      </c>
      <c r="M75" s="203">
        <v>0</v>
      </c>
      <c r="N75" s="203">
        <v>0.99</v>
      </c>
      <c r="O75" s="203">
        <v>1.64</v>
      </c>
      <c r="P75" s="203">
        <v>1.99</v>
      </c>
      <c r="Q75" s="203">
        <v>-2.29</v>
      </c>
      <c r="R75" s="203">
        <v>-8.8800000000000008</v>
      </c>
      <c r="S75" s="203">
        <v>-8.76</v>
      </c>
      <c r="T75" s="203">
        <v>0</v>
      </c>
      <c r="U75" s="203">
        <v>7.93</v>
      </c>
      <c r="V75" s="203">
        <v>0.15</v>
      </c>
      <c r="W75" s="203">
        <v>0.28000000000000003</v>
      </c>
      <c r="X75" s="203">
        <v>1.22</v>
      </c>
      <c r="Y75" s="203">
        <v>0</v>
      </c>
      <c r="Z75" s="203">
        <v>1.1499999999999999</v>
      </c>
      <c r="AA75" s="203">
        <v>0.69</v>
      </c>
      <c r="AB75" s="203">
        <v>0</v>
      </c>
      <c r="AC75" s="203">
        <v>5.08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18.22</v>
      </c>
      <c r="AJ75" s="203">
        <v>0</v>
      </c>
      <c r="AK75" s="203">
        <v>3.9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</v>
      </c>
      <c r="K76" s="203">
        <v>1.68</v>
      </c>
      <c r="L76" s="203">
        <v>2.12</v>
      </c>
      <c r="M76" s="203">
        <v>0</v>
      </c>
      <c r="N76" s="203">
        <v>0.99</v>
      </c>
      <c r="O76" s="203">
        <v>1.64</v>
      </c>
      <c r="P76" s="203">
        <v>1.99</v>
      </c>
      <c r="Q76" s="203">
        <v>-2.29</v>
      </c>
      <c r="R76" s="203">
        <v>-8.8800000000000008</v>
      </c>
      <c r="S76" s="203">
        <v>-8.76</v>
      </c>
      <c r="T76" s="203">
        <v>0</v>
      </c>
      <c r="U76" s="203">
        <v>7.93</v>
      </c>
      <c r="V76" s="203">
        <v>0.15</v>
      </c>
      <c r="W76" s="203">
        <v>0.28000000000000003</v>
      </c>
      <c r="X76" s="203">
        <v>1.22</v>
      </c>
      <c r="Y76" s="203">
        <v>0</v>
      </c>
      <c r="Z76" s="203">
        <v>1.1499999999999999</v>
      </c>
      <c r="AA76" s="203">
        <v>0.69</v>
      </c>
      <c r="AB76" s="203">
        <v>0</v>
      </c>
      <c r="AC76" s="203">
        <v>5.08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18.22</v>
      </c>
      <c r="AJ76" s="203">
        <v>0</v>
      </c>
      <c r="AK76" s="203">
        <v>3.9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16.98</v>
      </c>
      <c r="J77" s="203">
        <v>0</v>
      </c>
      <c r="K77" s="203">
        <v>1.68</v>
      </c>
      <c r="L77" s="203">
        <v>2.12</v>
      </c>
      <c r="M77" s="203">
        <v>0</v>
      </c>
      <c r="N77" s="203">
        <v>0.99</v>
      </c>
      <c r="O77" s="203">
        <v>1.64</v>
      </c>
      <c r="P77" s="203">
        <v>1.99</v>
      </c>
      <c r="Q77" s="203">
        <v>0.1</v>
      </c>
      <c r="R77" s="203">
        <v>7.0000000000000007E-2</v>
      </c>
      <c r="S77" s="203">
        <v>0</v>
      </c>
      <c r="T77" s="203">
        <v>0</v>
      </c>
      <c r="U77" s="203">
        <v>7.93</v>
      </c>
      <c r="V77" s="203">
        <v>0.15</v>
      </c>
      <c r="W77" s="203">
        <v>0.28000000000000003</v>
      </c>
      <c r="X77" s="203">
        <v>1.22</v>
      </c>
      <c r="Y77" s="203">
        <v>0</v>
      </c>
      <c r="Z77" s="203">
        <v>1.1499999999999999</v>
      </c>
      <c r="AA77" s="203">
        <v>0.69</v>
      </c>
      <c r="AB77" s="203">
        <v>0</v>
      </c>
      <c r="AC77" s="203">
        <v>5.08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19.010000000000002</v>
      </c>
      <c r="AJ77" s="203">
        <v>0</v>
      </c>
      <c r="AK77" s="203">
        <v>3.9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2.13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16.149999999999999</v>
      </c>
      <c r="J78" s="203">
        <v>0</v>
      </c>
      <c r="K78" s="203">
        <v>1.68</v>
      </c>
      <c r="L78" s="203">
        <v>2.12</v>
      </c>
      <c r="M78" s="203">
        <v>0</v>
      </c>
      <c r="N78" s="203">
        <v>0.99</v>
      </c>
      <c r="O78" s="203">
        <v>1.64</v>
      </c>
      <c r="P78" s="203">
        <v>1.99</v>
      </c>
      <c r="Q78" s="203">
        <v>0.1</v>
      </c>
      <c r="R78" s="203">
        <v>7.0000000000000007E-2</v>
      </c>
      <c r="S78" s="203">
        <v>0</v>
      </c>
      <c r="T78" s="203">
        <v>0</v>
      </c>
      <c r="U78" s="203">
        <v>7.93</v>
      </c>
      <c r="V78" s="203">
        <v>0.15</v>
      </c>
      <c r="W78" s="203">
        <v>0.28000000000000003</v>
      </c>
      <c r="X78" s="203">
        <v>1.22</v>
      </c>
      <c r="Y78" s="203">
        <v>0</v>
      </c>
      <c r="Z78" s="203">
        <v>1.1499999999999999</v>
      </c>
      <c r="AA78" s="203">
        <v>0.69</v>
      </c>
      <c r="AB78" s="203">
        <v>0</v>
      </c>
      <c r="AC78" s="203">
        <v>5.08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19.010000000000002</v>
      </c>
      <c r="AJ78" s="203">
        <v>0</v>
      </c>
      <c r="AK78" s="203">
        <v>3.9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8.4</v>
      </c>
      <c r="D79" s="203">
        <v>2.13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16.149999999999999</v>
      </c>
      <c r="J79" s="203">
        <v>0</v>
      </c>
      <c r="K79" s="203">
        <v>1.68</v>
      </c>
      <c r="L79" s="203">
        <v>2.12</v>
      </c>
      <c r="M79" s="203">
        <v>0</v>
      </c>
      <c r="N79" s="203">
        <v>0.99</v>
      </c>
      <c r="O79" s="203">
        <v>1.64</v>
      </c>
      <c r="P79" s="203">
        <v>1.99</v>
      </c>
      <c r="Q79" s="203">
        <v>0.1</v>
      </c>
      <c r="R79" s="203">
        <v>7.0000000000000007E-2</v>
      </c>
      <c r="S79" s="203">
        <v>0</v>
      </c>
      <c r="T79" s="203">
        <v>0</v>
      </c>
      <c r="U79" s="203">
        <v>7.93</v>
      </c>
      <c r="V79" s="203">
        <v>0.15</v>
      </c>
      <c r="W79" s="203">
        <v>0.28000000000000003</v>
      </c>
      <c r="X79" s="203">
        <v>1.22</v>
      </c>
      <c r="Y79" s="203">
        <v>0</v>
      </c>
      <c r="Z79" s="203">
        <v>1.1499999999999999</v>
      </c>
      <c r="AA79" s="203">
        <v>0.69</v>
      </c>
      <c r="AB79" s="203">
        <v>0</v>
      </c>
      <c r="AC79" s="203">
        <v>4.66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20.09</v>
      </c>
      <c r="AJ79" s="203">
        <v>0</v>
      </c>
      <c r="AK79" s="203">
        <v>3.9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8.4</v>
      </c>
      <c r="D80" s="203">
        <v>2.13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16.149999999999999</v>
      </c>
      <c r="J80" s="203">
        <v>0</v>
      </c>
      <c r="K80" s="203">
        <v>1.68</v>
      </c>
      <c r="L80" s="203">
        <v>2.12</v>
      </c>
      <c r="M80" s="203">
        <v>0</v>
      </c>
      <c r="N80" s="203">
        <v>0.99</v>
      </c>
      <c r="O80" s="203">
        <v>1.64</v>
      </c>
      <c r="P80" s="203">
        <v>1.99</v>
      </c>
      <c r="Q80" s="203">
        <v>0.1</v>
      </c>
      <c r="R80" s="203">
        <v>7.0000000000000007E-2</v>
      </c>
      <c r="S80" s="203">
        <v>0</v>
      </c>
      <c r="T80" s="203">
        <v>0</v>
      </c>
      <c r="U80" s="203">
        <v>7.93</v>
      </c>
      <c r="V80" s="203">
        <v>0.15</v>
      </c>
      <c r="W80" s="203">
        <v>0.28000000000000003</v>
      </c>
      <c r="X80" s="203">
        <v>1.22</v>
      </c>
      <c r="Y80" s="203">
        <v>0</v>
      </c>
      <c r="Z80" s="203">
        <v>1.1499999999999999</v>
      </c>
      <c r="AA80" s="203">
        <v>0.69</v>
      </c>
      <c r="AB80" s="203">
        <v>0</v>
      </c>
      <c r="AC80" s="203">
        <v>4.66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19.010000000000002</v>
      </c>
      <c r="AJ80" s="203">
        <v>0</v>
      </c>
      <c r="AK80" s="203">
        <v>3.9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8.14</v>
      </c>
      <c r="D81" s="203">
        <v>2.13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16.149999999999999</v>
      </c>
      <c r="J81" s="203">
        <v>0</v>
      </c>
      <c r="K81" s="203">
        <v>1.68</v>
      </c>
      <c r="L81" s="203">
        <v>2.12</v>
      </c>
      <c r="M81" s="203">
        <v>0</v>
      </c>
      <c r="N81" s="203">
        <v>0.99</v>
      </c>
      <c r="O81" s="203">
        <v>1.64</v>
      </c>
      <c r="P81" s="203">
        <v>1.99</v>
      </c>
      <c r="Q81" s="203">
        <v>0.1</v>
      </c>
      <c r="R81" s="203">
        <v>7.0000000000000007E-2</v>
      </c>
      <c r="S81" s="203">
        <v>0</v>
      </c>
      <c r="T81" s="203">
        <v>0</v>
      </c>
      <c r="U81" s="203">
        <v>7.42</v>
      </c>
      <c r="V81" s="203">
        <v>0.15</v>
      </c>
      <c r="W81" s="203">
        <v>0.28000000000000003</v>
      </c>
      <c r="X81" s="203">
        <v>1.22</v>
      </c>
      <c r="Y81" s="203">
        <v>0</v>
      </c>
      <c r="Z81" s="203">
        <v>1.1499999999999999</v>
      </c>
      <c r="AA81" s="203">
        <v>0.69</v>
      </c>
      <c r="AB81" s="203">
        <v>0</v>
      </c>
      <c r="AC81" s="203">
        <v>4.66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19.010000000000002</v>
      </c>
      <c r="AJ81" s="203">
        <v>0</v>
      </c>
      <c r="AK81" s="203">
        <v>3.9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8.14</v>
      </c>
      <c r="D82" s="203">
        <v>2.13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16.149999999999999</v>
      </c>
      <c r="J82" s="203">
        <v>0</v>
      </c>
      <c r="K82" s="203">
        <v>1.68</v>
      </c>
      <c r="L82" s="203">
        <v>2.12</v>
      </c>
      <c r="M82" s="203">
        <v>0</v>
      </c>
      <c r="N82" s="203">
        <v>0.99</v>
      </c>
      <c r="O82" s="203">
        <v>1.64</v>
      </c>
      <c r="P82" s="203">
        <v>1.99</v>
      </c>
      <c r="Q82" s="203">
        <v>0.1</v>
      </c>
      <c r="R82" s="203">
        <v>7.0000000000000007E-2</v>
      </c>
      <c r="S82" s="203">
        <v>0</v>
      </c>
      <c r="T82" s="203">
        <v>0</v>
      </c>
      <c r="U82" s="203">
        <v>6.9</v>
      </c>
      <c r="V82" s="203">
        <v>0.15</v>
      </c>
      <c r="W82" s="203">
        <v>0.28000000000000003</v>
      </c>
      <c r="X82" s="203">
        <v>1.22</v>
      </c>
      <c r="Y82" s="203">
        <v>0</v>
      </c>
      <c r="Z82" s="203">
        <v>1.1499999999999999</v>
      </c>
      <c r="AA82" s="203">
        <v>0.69</v>
      </c>
      <c r="AB82" s="203">
        <v>0</v>
      </c>
      <c r="AC82" s="203">
        <v>4.66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19.010000000000002</v>
      </c>
      <c r="AJ82" s="203">
        <v>0</v>
      </c>
      <c r="AK82" s="203">
        <v>3.9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1.87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16.149999999999999</v>
      </c>
      <c r="J83" s="203">
        <v>0</v>
      </c>
      <c r="K83" s="203">
        <v>1.68</v>
      </c>
      <c r="L83" s="203">
        <v>2.12</v>
      </c>
      <c r="M83" s="203">
        <v>0</v>
      </c>
      <c r="N83" s="203">
        <v>0.99</v>
      </c>
      <c r="O83" s="203">
        <v>1.64</v>
      </c>
      <c r="P83" s="203">
        <v>1.99</v>
      </c>
      <c r="Q83" s="203">
        <v>0.1</v>
      </c>
      <c r="R83" s="203">
        <v>7.0000000000000007E-2</v>
      </c>
      <c r="S83" s="203">
        <v>0</v>
      </c>
      <c r="T83" s="203">
        <v>0</v>
      </c>
      <c r="U83" s="203">
        <v>6.33</v>
      </c>
      <c r="V83" s="203">
        <v>0.15</v>
      </c>
      <c r="W83" s="203">
        <v>0.28000000000000003</v>
      </c>
      <c r="X83" s="203">
        <v>1.22</v>
      </c>
      <c r="Y83" s="203">
        <v>0</v>
      </c>
      <c r="Z83" s="203">
        <v>1.1499999999999999</v>
      </c>
      <c r="AA83" s="203">
        <v>0.69</v>
      </c>
      <c r="AB83" s="203">
        <v>0</v>
      </c>
      <c r="AC83" s="203">
        <v>4.66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19.010000000000002</v>
      </c>
      <c r="AJ83" s="203">
        <v>0</v>
      </c>
      <c r="AK83" s="203">
        <v>3.9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8.94</v>
      </c>
      <c r="D84" s="203">
        <v>1.87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16.149999999999999</v>
      </c>
      <c r="J84" s="203">
        <v>0</v>
      </c>
      <c r="K84" s="203">
        <v>1.68</v>
      </c>
      <c r="L84" s="203">
        <v>2.12</v>
      </c>
      <c r="M84" s="203">
        <v>0</v>
      </c>
      <c r="N84" s="203">
        <v>0.99</v>
      </c>
      <c r="O84" s="203">
        <v>1.64</v>
      </c>
      <c r="P84" s="203">
        <v>1.99</v>
      </c>
      <c r="Q84" s="203">
        <v>0.1</v>
      </c>
      <c r="R84" s="203">
        <v>7.0000000000000007E-2</v>
      </c>
      <c r="S84" s="203">
        <v>0</v>
      </c>
      <c r="T84" s="203">
        <v>0</v>
      </c>
      <c r="U84" s="203">
        <v>6.33</v>
      </c>
      <c r="V84" s="203">
        <v>0.15</v>
      </c>
      <c r="W84" s="203">
        <v>0.28000000000000003</v>
      </c>
      <c r="X84" s="203">
        <v>1.22</v>
      </c>
      <c r="Y84" s="203">
        <v>0</v>
      </c>
      <c r="Z84" s="203">
        <v>1.1499999999999999</v>
      </c>
      <c r="AA84" s="203">
        <v>0.69</v>
      </c>
      <c r="AB84" s="203">
        <v>0</v>
      </c>
      <c r="AC84" s="203">
        <v>5.08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19.010000000000002</v>
      </c>
      <c r="AJ84" s="203">
        <v>0</v>
      </c>
      <c r="AK84" s="203">
        <v>3.9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8.94</v>
      </c>
      <c r="D85" s="203">
        <v>1.87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16.149999999999999</v>
      </c>
      <c r="J85" s="203">
        <v>0</v>
      </c>
      <c r="K85" s="203">
        <v>1.68</v>
      </c>
      <c r="L85" s="203">
        <v>2.12</v>
      </c>
      <c r="M85" s="203">
        <v>0</v>
      </c>
      <c r="N85" s="203">
        <v>0.99</v>
      </c>
      <c r="O85" s="203">
        <v>1.64</v>
      </c>
      <c r="P85" s="203">
        <v>1.99</v>
      </c>
      <c r="Q85" s="203">
        <v>0.1</v>
      </c>
      <c r="R85" s="203">
        <v>7.0000000000000007E-2</v>
      </c>
      <c r="S85" s="203">
        <v>0</v>
      </c>
      <c r="T85" s="203">
        <v>0</v>
      </c>
      <c r="U85" s="203">
        <v>6.33</v>
      </c>
      <c r="V85" s="203">
        <v>0.15</v>
      </c>
      <c r="W85" s="203">
        <v>0.28000000000000003</v>
      </c>
      <c r="X85" s="203">
        <v>1.22</v>
      </c>
      <c r="Y85" s="203">
        <v>0</v>
      </c>
      <c r="Z85" s="203">
        <v>1.1499999999999999</v>
      </c>
      <c r="AA85" s="203">
        <v>0.69</v>
      </c>
      <c r="AB85" s="203">
        <v>0</v>
      </c>
      <c r="AC85" s="203">
        <v>5.08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20.09</v>
      </c>
      <c r="AJ85" s="203">
        <v>0</v>
      </c>
      <c r="AK85" s="203">
        <v>3.9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8.94</v>
      </c>
      <c r="D86" s="203">
        <v>1.87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16.149999999999999</v>
      </c>
      <c r="J86" s="203">
        <v>0</v>
      </c>
      <c r="K86" s="203">
        <v>1.68</v>
      </c>
      <c r="L86" s="203">
        <v>2.12</v>
      </c>
      <c r="M86" s="203">
        <v>0</v>
      </c>
      <c r="N86" s="203">
        <v>0.99</v>
      </c>
      <c r="O86" s="203">
        <v>1.64</v>
      </c>
      <c r="P86" s="203">
        <v>1.99</v>
      </c>
      <c r="Q86" s="203">
        <v>0.14000000000000001</v>
      </c>
      <c r="R86" s="203">
        <v>0.21</v>
      </c>
      <c r="S86" s="203">
        <v>0.11</v>
      </c>
      <c r="T86" s="203">
        <v>0</v>
      </c>
      <c r="U86" s="203">
        <v>6.33</v>
      </c>
      <c r="V86" s="203">
        <v>0.15</v>
      </c>
      <c r="W86" s="203">
        <v>0.28000000000000003</v>
      </c>
      <c r="X86" s="203">
        <v>1.22</v>
      </c>
      <c r="Y86" s="203">
        <v>0</v>
      </c>
      <c r="Z86" s="203">
        <v>1.1499999999999999</v>
      </c>
      <c r="AA86" s="203">
        <v>0.69</v>
      </c>
      <c r="AB86" s="203">
        <v>0</v>
      </c>
      <c r="AC86" s="203">
        <v>5.08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19.010000000000002</v>
      </c>
      <c r="AJ86" s="203">
        <v>0</v>
      </c>
      <c r="AK86" s="203">
        <v>3.9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8.94</v>
      </c>
      <c r="D87" s="203">
        <v>1.87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16.149999999999999</v>
      </c>
      <c r="J87" s="203">
        <v>0</v>
      </c>
      <c r="K87" s="203">
        <v>1.68</v>
      </c>
      <c r="L87" s="203">
        <v>2.12</v>
      </c>
      <c r="M87" s="203">
        <v>0</v>
      </c>
      <c r="N87" s="203">
        <v>0.99</v>
      </c>
      <c r="O87" s="203">
        <v>1.64</v>
      </c>
      <c r="P87" s="203">
        <v>1.99</v>
      </c>
      <c r="Q87" s="203">
        <v>0.14000000000000001</v>
      </c>
      <c r="R87" s="203">
        <v>0.21</v>
      </c>
      <c r="S87" s="203">
        <v>0.11</v>
      </c>
      <c r="T87" s="203">
        <v>0</v>
      </c>
      <c r="U87" s="203">
        <v>6.33</v>
      </c>
      <c r="V87" s="203">
        <v>0.15</v>
      </c>
      <c r="W87" s="203">
        <v>0.28000000000000003</v>
      </c>
      <c r="X87" s="203">
        <v>1.22</v>
      </c>
      <c r="Y87" s="203">
        <v>0</v>
      </c>
      <c r="Z87" s="203">
        <v>1.1499999999999999</v>
      </c>
      <c r="AA87" s="203">
        <v>0.69</v>
      </c>
      <c r="AB87" s="203">
        <v>0</v>
      </c>
      <c r="AC87" s="203">
        <v>4.2300000000000004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19.010000000000002</v>
      </c>
      <c r="AJ87" s="203">
        <v>0</v>
      </c>
      <c r="AK87" s="203">
        <v>3.9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8.94</v>
      </c>
      <c r="D88" s="203">
        <v>1.87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16.149999999999999</v>
      </c>
      <c r="J88" s="203">
        <v>0</v>
      </c>
      <c r="K88" s="203">
        <v>1.68</v>
      </c>
      <c r="L88" s="203">
        <v>2.12</v>
      </c>
      <c r="M88" s="203">
        <v>0</v>
      </c>
      <c r="N88" s="203">
        <v>0.99</v>
      </c>
      <c r="O88" s="203">
        <v>1.64</v>
      </c>
      <c r="P88" s="203">
        <v>1.99</v>
      </c>
      <c r="Q88" s="203">
        <v>0.14000000000000001</v>
      </c>
      <c r="R88" s="203">
        <v>0.21</v>
      </c>
      <c r="S88" s="203">
        <v>0.11</v>
      </c>
      <c r="T88" s="203">
        <v>0</v>
      </c>
      <c r="U88" s="203">
        <v>6.33</v>
      </c>
      <c r="V88" s="203">
        <v>0.15</v>
      </c>
      <c r="W88" s="203">
        <v>0.28000000000000003</v>
      </c>
      <c r="X88" s="203">
        <v>1.22</v>
      </c>
      <c r="Y88" s="203">
        <v>0</v>
      </c>
      <c r="Z88" s="203">
        <v>1.1499999999999999</v>
      </c>
      <c r="AA88" s="203">
        <v>0.69</v>
      </c>
      <c r="AB88" s="203">
        <v>0</v>
      </c>
      <c r="AC88" s="203">
        <v>4.2300000000000004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19.010000000000002</v>
      </c>
      <c r="AJ88" s="203">
        <v>0</v>
      </c>
      <c r="AK88" s="203">
        <v>3.9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8.94</v>
      </c>
      <c r="D89" s="203">
        <v>1.87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16.149999999999999</v>
      </c>
      <c r="J89" s="203">
        <v>0</v>
      </c>
      <c r="K89" s="203">
        <v>1.68</v>
      </c>
      <c r="L89" s="203">
        <v>2.12</v>
      </c>
      <c r="M89" s="203">
        <v>0</v>
      </c>
      <c r="N89" s="203">
        <v>0.99</v>
      </c>
      <c r="O89" s="203">
        <v>1.64</v>
      </c>
      <c r="P89" s="203">
        <v>1.99</v>
      </c>
      <c r="Q89" s="203">
        <v>0.13</v>
      </c>
      <c r="R89" s="203">
        <v>0.18</v>
      </c>
      <c r="S89" s="203">
        <v>0.08</v>
      </c>
      <c r="T89" s="203">
        <v>0</v>
      </c>
      <c r="U89" s="203">
        <v>6.33</v>
      </c>
      <c r="V89" s="203">
        <v>0.15</v>
      </c>
      <c r="W89" s="203">
        <v>0.28000000000000003</v>
      </c>
      <c r="X89" s="203">
        <v>1.22</v>
      </c>
      <c r="Y89" s="203">
        <v>0</v>
      </c>
      <c r="Z89" s="203">
        <v>1.1499999999999999</v>
      </c>
      <c r="AA89" s="203">
        <v>0.69</v>
      </c>
      <c r="AB89" s="203">
        <v>0</v>
      </c>
      <c r="AC89" s="203">
        <v>4.2300000000000004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19.010000000000002</v>
      </c>
      <c r="AJ89" s="203">
        <v>0</v>
      </c>
      <c r="AK89" s="203">
        <v>3.9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8.94</v>
      </c>
      <c r="D90" s="203">
        <v>1.87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16.149999999999999</v>
      </c>
      <c r="J90" s="203">
        <v>0</v>
      </c>
      <c r="K90" s="203">
        <v>1.68</v>
      </c>
      <c r="L90" s="203">
        <v>2.12</v>
      </c>
      <c r="M90" s="203">
        <v>0</v>
      </c>
      <c r="N90" s="203">
        <v>0.99</v>
      </c>
      <c r="O90" s="203">
        <v>1.64</v>
      </c>
      <c r="P90" s="203">
        <v>1.99</v>
      </c>
      <c r="Q90" s="203">
        <v>0.14000000000000001</v>
      </c>
      <c r="R90" s="203">
        <v>0.21</v>
      </c>
      <c r="S90" s="203">
        <v>0.11</v>
      </c>
      <c r="T90" s="203">
        <v>0</v>
      </c>
      <c r="U90" s="203">
        <v>6.33</v>
      </c>
      <c r="V90" s="203">
        <v>0.15</v>
      </c>
      <c r="W90" s="203">
        <v>0.28000000000000003</v>
      </c>
      <c r="X90" s="203">
        <v>1.22</v>
      </c>
      <c r="Y90" s="203">
        <v>0</v>
      </c>
      <c r="Z90" s="203">
        <v>1.1499999999999999</v>
      </c>
      <c r="AA90" s="203">
        <v>0.69</v>
      </c>
      <c r="AB90" s="203">
        <v>0</v>
      </c>
      <c r="AC90" s="203">
        <v>4.2300000000000004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19.010000000000002</v>
      </c>
      <c r="AJ90" s="203">
        <v>0</v>
      </c>
      <c r="AK90" s="203">
        <v>3.9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8.94</v>
      </c>
      <c r="D91" s="203">
        <v>1.87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16.149999999999999</v>
      </c>
      <c r="J91" s="203">
        <v>0</v>
      </c>
      <c r="K91" s="203">
        <v>1.68</v>
      </c>
      <c r="L91" s="203">
        <v>2.12</v>
      </c>
      <c r="M91" s="203">
        <v>0</v>
      </c>
      <c r="N91" s="203">
        <v>0.99</v>
      </c>
      <c r="O91" s="203">
        <v>1.64</v>
      </c>
      <c r="P91" s="203">
        <v>1.99</v>
      </c>
      <c r="Q91" s="203">
        <v>0.14000000000000001</v>
      </c>
      <c r="R91" s="203">
        <v>0.21</v>
      </c>
      <c r="S91" s="203">
        <v>0.11</v>
      </c>
      <c r="T91" s="203">
        <v>0</v>
      </c>
      <c r="U91" s="203">
        <v>6.26</v>
      </c>
      <c r="V91" s="203">
        <v>0.15</v>
      </c>
      <c r="W91" s="203">
        <v>0.28000000000000003</v>
      </c>
      <c r="X91" s="203">
        <v>1.22</v>
      </c>
      <c r="Y91" s="203">
        <v>0</v>
      </c>
      <c r="Z91" s="203">
        <v>1.1499999999999999</v>
      </c>
      <c r="AA91" s="203">
        <v>0.69</v>
      </c>
      <c r="AB91" s="203">
        <v>0</v>
      </c>
      <c r="AC91" s="203">
        <v>4.2300000000000004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19.600000000000001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8.94</v>
      </c>
      <c r="D92" s="203">
        <v>1.87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16.149999999999999</v>
      </c>
      <c r="J92" s="203">
        <v>0</v>
      </c>
      <c r="K92" s="203">
        <v>1.68</v>
      </c>
      <c r="L92" s="203">
        <v>2.12</v>
      </c>
      <c r="M92" s="203">
        <v>0</v>
      </c>
      <c r="N92" s="203">
        <v>0.99</v>
      </c>
      <c r="O92" s="203">
        <v>1.64</v>
      </c>
      <c r="P92" s="203">
        <v>1.99</v>
      </c>
      <c r="Q92" s="203">
        <v>0.14000000000000001</v>
      </c>
      <c r="R92" s="203">
        <v>0.21</v>
      </c>
      <c r="S92" s="203">
        <v>0.11</v>
      </c>
      <c r="T92" s="203">
        <v>0</v>
      </c>
      <c r="U92" s="203">
        <v>6.26</v>
      </c>
      <c r="V92" s="203">
        <v>0.15</v>
      </c>
      <c r="W92" s="203">
        <v>0.28000000000000003</v>
      </c>
      <c r="X92" s="203">
        <v>1.22</v>
      </c>
      <c r="Y92" s="203">
        <v>0</v>
      </c>
      <c r="Z92" s="203">
        <v>1.1499999999999999</v>
      </c>
      <c r="AA92" s="203">
        <v>0.69</v>
      </c>
      <c r="AB92" s="203">
        <v>0</v>
      </c>
      <c r="AC92" s="203">
        <v>4.2300000000000004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19.010000000000002</v>
      </c>
      <c r="AJ92" s="203">
        <v>0</v>
      </c>
      <c r="AK92" s="203">
        <v>3.12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8.94</v>
      </c>
      <c r="D93" s="203">
        <v>1.87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16.149999999999999</v>
      </c>
      <c r="J93" s="203">
        <v>0</v>
      </c>
      <c r="K93" s="203">
        <v>1.68</v>
      </c>
      <c r="L93" s="203">
        <v>2.12</v>
      </c>
      <c r="M93" s="203">
        <v>0</v>
      </c>
      <c r="N93" s="203">
        <v>0.99</v>
      </c>
      <c r="O93" s="203">
        <v>1.64</v>
      </c>
      <c r="P93" s="203">
        <v>1.99</v>
      </c>
      <c r="Q93" s="203">
        <v>0.12</v>
      </c>
      <c r="R93" s="203">
        <v>0.14000000000000001</v>
      </c>
      <c r="S93" s="203">
        <v>0.05</v>
      </c>
      <c r="T93" s="203">
        <v>0</v>
      </c>
      <c r="U93" s="203">
        <v>6.26</v>
      </c>
      <c r="V93" s="203">
        <v>0.15</v>
      </c>
      <c r="W93" s="203">
        <v>0.28000000000000003</v>
      </c>
      <c r="X93" s="203">
        <v>1.22</v>
      </c>
      <c r="Y93" s="203">
        <v>0</v>
      </c>
      <c r="Z93" s="203">
        <v>1.1499999999999999</v>
      </c>
      <c r="AA93" s="203">
        <v>0.69</v>
      </c>
      <c r="AB93" s="203">
        <v>0</v>
      </c>
      <c r="AC93" s="203">
        <v>4.2300000000000004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19.010000000000002</v>
      </c>
      <c r="AJ93" s="203">
        <v>0</v>
      </c>
      <c r="AK93" s="203">
        <v>3.12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8.94</v>
      </c>
      <c r="D94" s="203">
        <v>1.87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16.149999999999999</v>
      </c>
      <c r="J94" s="203">
        <v>0</v>
      </c>
      <c r="K94" s="203">
        <v>1.68</v>
      </c>
      <c r="L94" s="203">
        <v>2.12</v>
      </c>
      <c r="M94" s="203">
        <v>0</v>
      </c>
      <c r="N94" s="203">
        <v>0.99</v>
      </c>
      <c r="O94" s="203">
        <v>1.64</v>
      </c>
      <c r="P94" s="203">
        <v>1.99</v>
      </c>
      <c r="Q94" s="203">
        <v>0.12</v>
      </c>
      <c r="R94" s="203">
        <v>0.14000000000000001</v>
      </c>
      <c r="S94" s="203">
        <v>0.05</v>
      </c>
      <c r="T94" s="203">
        <v>0</v>
      </c>
      <c r="U94" s="203">
        <v>6.26</v>
      </c>
      <c r="V94" s="203">
        <v>0.15</v>
      </c>
      <c r="W94" s="203">
        <v>0.28000000000000003</v>
      </c>
      <c r="X94" s="203">
        <v>1.22</v>
      </c>
      <c r="Y94" s="203">
        <v>0</v>
      </c>
      <c r="Z94" s="203">
        <v>1.1499999999999999</v>
      </c>
      <c r="AA94" s="203">
        <v>0.69</v>
      </c>
      <c r="AB94" s="203">
        <v>0</v>
      </c>
      <c r="AC94" s="203">
        <v>4.2300000000000004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17.829999999999998</v>
      </c>
      <c r="AJ94" s="203">
        <v>0</v>
      </c>
      <c r="AK94" s="203">
        <v>3.12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8.94</v>
      </c>
      <c r="D95" s="203">
        <v>1.87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16.149999999999999</v>
      </c>
      <c r="J95" s="203">
        <v>0</v>
      </c>
      <c r="K95" s="203">
        <v>1.68</v>
      </c>
      <c r="L95" s="203">
        <v>2.12</v>
      </c>
      <c r="M95" s="203">
        <v>0</v>
      </c>
      <c r="N95" s="203">
        <v>0.99</v>
      </c>
      <c r="O95" s="203">
        <v>1.64</v>
      </c>
      <c r="P95" s="203">
        <v>1.99</v>
      </c>
      <c r="Q95" s="203">
        <v>0.14000000000000001</v>
      </c>
      <c r="R95" s="203">
        <v>0.21</v>
      </c>
      <c r="S95" s="203">
        <v>0.11</v>
      </c>
      <c r="T95" s="203">
        <v>0</v>
      </c>
      <c r="U95" s="203">
        <v>6.26</v>
      </c>
      <c r="V95" s="203">
        <v>0.15</v>
      </c>
      <c r="W95" s="203">
        <v>0.28000000000000003</v>
      </c>
      <c r="X95" s="203">
        <v>1.22</v>
      </c>
      <c r="Y95" s="203">
        <v>0</v>
      </c>
      <c r="Z95" s="203">
        <v>1.1499999999999999</v>
      </c>
      <c r="AA95" s="203">
        <v>0.69</v>
      </c>
      <c r="AB95" s="203">
        <v>0</v>
      </c>
      <c r="AC95" s="203">
        <v>4.2300000000000004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17.829999999999998</v>
      </c>
      <c r="AJ95" s="203">
        <v>0</v>
      </c>
      <c r="AK95" s="203">
        <v>3.12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8.94</v>
      </c>
      <c r="D96" s="203">
        <v>1.87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16.149999999999999</v>
      </c>
      <c r="J96" s="203">
        <v>0</v>
      </c>
      <c r="K96" s="203">
        <v>1.68</v>
      </c>
      <c r="L96" s="203">
        <v>2.12</v>
      </c>
      <c r="M96" s="203">
        <v>0</v>
      </c>
      <c r="N96" s="203">
        <v>0.99</v>
      </c>
      <c r="O96" s="203">
        <v>1.64</v>
      </c>
      <c r="P96" s="203">
        <v>1.99</v>
      </c>
      <c r="Q96" s="203">
        <v>0.12</v>
      </c>
      <c r="R96" s="203">
        <v>0.14000000000000001</v>
      </c>
      <c r="S96" s="203">
        <v>0.05</v>
      </c>
      <c r="T96" s="203">
        <v>0</v>
      </c>
      <c r="U96" s="203">
        <v>6.26</v>
      </c>
      <c r="V96" s="203">
        <v>0.15</v>
      </c>
      <c r="W96" s="203">
        <v>0.28000000000000003</v>
      </c>
      <c r="X96" s="203">
        <v>1.22</v>
      </c>
      <c r="Y96" s="203">
        <v>0</v>
      </c>
      <c r="Z96" s="203">
        <v>1.1499999999999999</v>
      </c>
      <c r="AA96" s="203">
        <v>0.69</v>
      </c>
      <c r="AB96" s="203">
        <v>0</v>
      </c>
      <c r="AC96" s="203">
        <v>4.2300000000000004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17.829999999999998</v>
      </c>
      <c r="AJ96" s="203">
        <v>0</v>
      </c>
      <c r="AK96" s="203">
        <v>3.12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10</v>
      </c>
      <c r="D97" s="203">
        <v>0.8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16.149999999999999</v>
      </c>
      <c r="J97" s="203">
        <v>0</v>
      </c>
      <c r="K97" s="203">
        <v>1.68</v>
      </c>
      <c r="L97" s="203">
        <v>2.12</v>
      </c>
      <c r="M97" s="203">
        <v>0</v>
      </c>
      <c r="N97" s="203">
        <v>0.99</v>
      </c>
      <c r="O97" s="203">
        <v>1.64</v>
      </c>
      <c r="P97" s="203">
        <v>1.99</v>
      </c>
      <c r="Q97" s="203">
        <v>0.12</v>
      </c>
      <c r="R97" s="203">
        <v>0.14000000000000001</v>
      </c>
      <c r="S97" s="203">
        <v>0.05</v>
      </c>
      <c r="T97" s="203">
        <v>0</v>
      </c>
      <c r="U97" s="203">
        <v>6.26</v>
      </c>
      <c r="V97" s="203">
        <v>0.15</v>
      </c>
      <c r="W97" s="203">
        <v>0.28000000000000003</v>
      </c>
      <c r="X97" s="203">
        <v>1.22</v>
      </c>
      <c r="Y97" s="203">
        <v>0</v>
      </c>
      <c r="Z97" s="203">
        <v>1.1499999999999999</v>
      </c>
      <c r="AA97" s="203">
        <v>0.69</v>
      </c>
      <c r="AB97" s="203">
        <v>0</v>
      </c>
      <c r="AC97" s="203">
        <v>4.2300000000000004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18.48</v>
      </c>
      <c r="AJ97" s="203">
        <v>0</v>
      </c>
      <c r="AK97" s="203">
        <v>3.12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10</v>
      </c>
      <c r="D98" s="203">
        <v>0.8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16.149999999999999</v>
      </c>
      <c r="J98" s="203">
        <v>0</v>
      </c>
      <c r="K98" s="203">
        <v>1.68</v>
      </c>
      <c r="L98" s="203">
        <v>2.12</v>
      </c>
      <c r="M98" s="203">
        <v>0</v>
      </c>
      <c r="N98" s="203">
        <v>0.99</v>
      </c>
      <c r="O98" s="203">
        <v>1.64</v>
      </c>
      <c r="P98" s="203">
        <v>1.99</v>
      </c>
      <c r="Q98" s="203">
        <v>0.12</v>
      </c>
      <c r="R98" s="203">
        <v>0.14000000000000001</v>
      </c>
      <c r="S98" s="203">
        <v>0.05</v>
      </c>
      <c r="T98" s="203">
        <v>0</v>
      </c>
      <c r="U98" s="203">
        <v>6.26</v>
      </c>
      <c r="V98" s="203">
        <v>0.15</v>
      </c>
      <c r="W98" s="203">
        <v>0.28000000000000003</v>
      </c>
      <c r="X98" s="203">
        <v>1.22</v>
      </c>
      <c r="Y98" s="203">
        <v>0</v>
      </c>
      <c r="Z98" s="203">
        <v>1.1499999999999999</v>
      </c>
      <c r="AA98" s="203">
        <v>0.69</v>
      </c>
      <c r="AB98" s="203">
        <v>0</v>
      </c>
      <c r="AC98" s="203">
        <v>4.2300000000000004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17.829999999999998</v>
      </c>
      <c r="AJ98" s="203">
        <v>0</v>
      </c>
      <c r="AK98" s="203">
        <v>3.12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0.21098750000000005</v>
      </c>
      <c r="D99">
        <f t="shared" si="0"/>
        <v>4.7392500000000053E-2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0.4031625000000007</v>
      </c>
      <c r="J99">
        <f t="shared" si="0"/>
        <v>9.5199999999999989E-3</v>
      </c>
      <c r="K99">
        <f t="shared" si="0"/>
        <v>0.38633500000000026</v>
      </c>
      <c r="L99">
        <f t="shared" si="0"/>
        <v>0.6757449999999996</v>
      </c>
      <c r="M99">
        <f t="shared" si="0"/>
        <v>0</v>
      </c>
      <c r="N99">
        <f t="shared" si="0"/>
        <v>2.126999999999998E-2</v>
      </c>
      <c r="O99">
        <f t="shared" si="0"/>
        <v>3.624999999999997E-2</v>
      </c>
      <c r="P99">
        <f t="shared" si="0"/>
        <v>4.5740000000000045E-2</v>
      </c>
      <c r="Q99">
        <f t="shared" si="0"/>
        <v>2.5892499999999985E-2</v>
      </c>
      <c r="R99">
        <f t="shared" si="0"/>
        <v>5.7645000000000071E-2</v>
      </c>
      <c r="S99">
        <f t="shared" si="0"/>
        <v>2.9867499999999967E-2</v>
      </c>
      <c r="T99">
        <f t="shared" si="0"/>
        <v>0</v>
      </c>
      <c r="U99">
        <f t="shared" si="0"/>
        <v>0.18339499999999997</v>
      </c>
      <c r="V99">
        <f t="shared" si="0"/>
        <v>6.1130000000000115E-2</v>
      </c>
      <c r="W99">
        <f t="shared" si="0"/>
        <v>3.3892500000000013E-2</v>
      </c>
      <c r="X99">
        <f t="shared" si="0"/>
        <v>0.10374250000000042</v>
      </c>
      <c r="Y99">
        <f t="shared" si="0"/>
        <v>0</v>
      </c>
      <c r="Z99">
        <f t="shared" si="0"/>
        <v>0.28515000000000068</v>
      </c>
      <c r="AA99">
        <f t="shared" si="0"/>
        <v>0.13833000000000045</v>
      </c>
      <c r="AB99">
        <f t="shared" si="0"/>
        <v>0</v>
      </c>
      <c r="AC99">
        <f t="shared" si="0"/>
        <v>0.20357500000000017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0.53516999999999959</v>
      </c>
      <c r="AJ99">
        <f t="shared" si="0"/>
        <v>0</v>
      </c>
      <c r="AK99">
        <f t="shared" si="0"/>
        <v>0.14593500000000004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9.76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9.76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9.76</v>
      </c>
      <c r="AJ5" s="203">
        <v>0</v>
      </c>
      <c r="AK5" s="203">
        <v>0.16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9.76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9.64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9.64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9.64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9.64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9.64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9.64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9.76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9.76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9.76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9.76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9.76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9.76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9.76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9.76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9.76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9.76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9.64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9.64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9.64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9.64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9.64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9.64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9.64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9.64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9.64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9.64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9.64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9.64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9.76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9.76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9.76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9.6999999999999993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9.6999999999999993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9.6999999999999993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9.6999999999999993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9.6999999999999993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9.39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9.39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9.39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9.39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9.5399999999999991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9.5399999999999991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9.4499999999999993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9.5399999999999991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9.8699999999999992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11.45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11.45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11.45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9.74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11.45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11.45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11.45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11.45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11.45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9.74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11.45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11.45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11.45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11.45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11.45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9.91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11.45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11.45</v>
      </c>
      <c r="AJ69" s="203">
        <v>0</v>
      </c>
      <c r="AK69" s="203">
        <v>0.42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11.45</v>
      </c>
      <c r="AJ70" s="203">
        <v>0</v>
      </c>
      <c r="AK70" s="203">
        <v>0.42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11.64</v>
      </c>
      <c r="AJ71" s="203">
        <v>0</v>
      </c>
      <c r="AK71" s="203">
        <v>0.42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11.64</v>
      </c>
      <c r="AJ72" s="203">
        <v>0</v>
      </c>
      <c r="AK72" s="203">
        <v>0.42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</v>
      </c>
      <c r="AJ73" s="203">
        <v>0</v>
      </c>
      <c r="AK73" s="203">
        <v>0.42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11.64</v>
      </c>
      <c r="AJ74" s="203">
        <v>0</v>
      </c>
      <c r="AK74" s="203">
        <v>0.42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11.64</v>
      </c>
      <c r="AJ75" s="203">
        <v>0</v>
      </c>
      <c r="AK75" s="203">
        <v>0.46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11.64</v>
      </c>
      <c r="AJ76" s="203">
        <v>0</v>
      </c>
      <c r="AK76" s="203">
        <v>0.46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11.64</v>
      </c>
      <c r="AJ77" s="203">
        <v>0</v>
      </c>
      <c r="AK77" s="203">
        <v>0.46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11.64</v>
      </c>
      <c r="AJ78" s="203">
        <v>0</v>
      </c>
      <c r="AK78" s="203">
        <v>0.46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</v>
      </c>
      <c r="AJ79" s="203">
        <v>0</v>
      </c>
      <c r="AK79" s="203">
        <v>0.46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11.64</v>
      </c>
      <c r="AJ80" s="203">
        <v>0</v>
      </c>
      <c r="AK80" s="203">
        <v>0.46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11.64</v>
      </c>
      <c r="AJ81" s="203">
        <v>0</v>
      </c>
      <c r="AK81" s="203">
        <v>0.46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11.64</v>
      </c>
      <c r="AJ82" s="203">
        <v>0</v>
      </c>
      <c r="AK82" s="203">
        <v>0.46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11.64</v>
      </c>
      <c r="AJ83" s="203">
        <v>0</v>
      </c>
      <c r="AK83" s="203">
        <v>0.46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11.64</v>
      </c>
      <c r="AJ84" s="203">
        <v>0</v>
      </c>
      <c r="AK84" s="203">
        <v>0.46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10.1</v>
      </c>
      <c r="AJ85" s="203">
        <v>0</v>
      </c>
      <c r="AK85" s="203">
        <v>0.46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11.64</v>
      </c>
      <c r="AJ86" s="203">
        <v>0</v>
      </c>
      <c r="AK86" s="203">
        <v>0.46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11.64</v>
      </c>
      <c r="AJ87" s="203">
        <v>0</v>
      </c>
      <c r="AK87" s="203">
        <v>0.46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11.64</v>
      </c>
      <c r="AJ88" s="203">
        <v>0</v>
      </c>
      <c r="AK88" s="203">
        <v>0.46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11.64</v>
      </c>
      <c r="AJ89" s="203">
        <v>0</v>
      </c>
      <c r="AK89" s="203">
        <v>0.46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11.64</v>
      </c>
      <c r="AJ90" s="203">
        <v>0</v>
      </c>
      <c r="AK90" s="203">
        <v>0.46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10.14</v>
      </c>
      <c r="AJ91" s="203">
        <v>0</v>
      </c>
      <c r="AK91" s="203">
        <v>0.03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11.64</v>
      </c>
      <c r="AJ92" s="203">
        <v>0</v>
      </c>
      <c r="AK92" s="203">
        <v>0.36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11.64</v>
      </c>
      <c r="AJ93" s="203">
        <v>0</v>
      </c>
      <c r="AK93" s="203">
        <v>0.36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11.64</v>
      </c>
      <c r="AJ94" s="203">
        <v>0</v>
      </c>
      <c r="AK94" s="203">
        <v>0.36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11.64</v>
      </c>
      <c r="AJ95" s="203">
        <v>0</v>
      </c>
      <c r="AK95" s="203">
        <v>0.36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11.64</v>
      </c>
      <c r="AJ96" s="203">
        <v>0</v>
      </c>
      <c r="AK96" s="203">
        <v>0.36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9.99</v>
      </c>
      <c r="AJ97" s="203">
        <v>0</v>
      </c>
      <c r="AK97" s="203">
        <v>0.05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11.64</v>
      </c>
      <c r="AJ98" s="203">
        <v>0</v>
      </c>
      <c r="AK98" s="203">
        <v>0.36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0.25104499999999996</v>
      </c>
      <c r="AJ99">
        <f t="shared" si="0"/>
        <v>0</v>
      </c>
      <c r="AK99">
        <f t="shared" si="0"/>
        <v>3.2350000000000005E-3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48.78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48.78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48.78</v>
      </c>
      <c r="AJ5" s="203">
        <v>0</v>
      </c>
      <c r="AK5" s="203">
        <v>2.78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48.78</v>
      </c>
      <c r="AJ6" s="203">
        <v>0</v>
      </c>
      <c r="AK6" s="203">
        <v>1.98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48.18</v>
      </c>
      <c r="AJ7" s="203">
        <v>0</v>
      </c>
      <c r="AK7" s="203">
        <v>1.98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48.18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48.18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48.18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48.18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48.18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48.78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48.78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48.78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48.78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48.78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48.78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48.78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48.78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48.78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48.78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48.18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48.18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48.18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48.18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48.18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48.18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48.18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48.18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48.18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48.18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48.18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48.18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48.78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48.78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48.78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48.48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48.48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48.48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48.48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48.48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46.97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46.97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46.97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46.97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47.27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47.27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47.27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2.69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51.02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2.69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51.02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2.69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51.02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2.14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48.7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2.14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48.18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2.14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48.18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2.14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48.18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2.14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48.18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2.14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48.18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2.14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48.7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2.14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48.18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2.73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51.02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2.73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51.02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2.73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51.02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2.4500000000000002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49.16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2.4500000000000002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49.57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2.4500000000000002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49.16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2.4500000000000002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49.16</v>
      </c>
      <c r="AJ69" s="203">
        <v>0</v>
      </c>
      <c r="AK69" s="203">
        <v>4.08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2.4500000000000002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49.16</v>
      </c>
      <c r="AJ70" s="203">
        <v>0</v>
      </c>
      <c r="AK70" s="203">
        <v>4.08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2.4500000000000002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50.07</v>
      </c>
      <c r="AJ71" s="203">
        <v>0</v>
      </c>
      <c r="AK71" s="203">
        <v>4.08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2.4500000000000002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50.07</v>
      </c>
      <c r="AJ72" s="203">
        <v>0</v>
      </c>
      <c r="AK72" s="203">
        <v>4.08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2.4500000000000002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50.48</v>
      </c>
      <c r="AJ73" s="203">
        <v>0</v>
      </c>
      <c r="AK73" s="203">
        <v>4.08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2.4500000000000002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50.07</v>
      </c>
      <c r="AJ74" s="203">
        <v>0</v>
      </c>
      <c r="AK74" s="203">
        <v>4.08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2.4500000000000002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49.75</v>
      </c>
      <c r="AJ75" s="203">
        <v>0</v>
      </c>
      <c r="AK75" s="203">
        <v>4.25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2.4500000000000002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49.75</v>
      </c>
      <c r="AJ76" s="203">
        <v>0</v>
      </c>
      <c r="AK76" s="203">
        <v>4.25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2.4500000000000002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50.28</v>
      </c>
      <c r="AJ77" s="203">
        <v>0</v>
      </c>
      <c r="AK77" s="203">
        <v>4.25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2.4500000000000002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50.28</v>
      </c>
      <c r="AJ78" s="203">
        <v>0</v>
      </c>
      <c r="AK78" s="203">
        <v>4.25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2.39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50.48</v>
      </c>
      <c r="AJ79" s="203">
        <v>0</v>
      </c>
      <c r="AK79" s="203">
        <v>4.25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2.39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50.28</v>
      </c>
      <c r="AJ80" s="203">
        <v>0</v>
      </c>
      <c r="AK80" s="203">
        <v>4.25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2.39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50.28</v>
      </c>
      <c r="AJ81" s="203">
        <v>0</v>
      </c>
      <c r="AK81" s="203">
        <v>4.25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2.39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50.28</v>
      </c>
      <c r="AJ82" s="203">
        <v>0</v>
      </c>
      <c r="AK82" s="203">
        <v>4.25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2.39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50.28</v>
      </c>
      <c r="AJ83" s="203">
        <v>0</v>
      </c>
      <c r="AK83" s="203">
        <v>4.25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2.4500000000000002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50.28</v>
      </c>
      <c r="AJ84" s="203">
        <v>0</v>
      </c>
      <c r="AK84" s="203">
        <v>4.25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2.4500000000000002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50.48</v>
      </c>
      <c r="AJ85" s="203">
        <v>0</v>
      </c>
      <c r="AK85" s="203">
        <v>4.25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2.4500000000000002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50.28</v>
      </c>
      <c r="AJ86" s="203">
        <v>0</v>
      </c>
      <c r="AK86" s="203">
        <v>4.25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2.34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50.28</v>
      </c>
      <c r="AJ87" s="203">
        <v>0</v>
      </c>
      <c r="AK87" s="203">
        <v>4.25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2.34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50.28</v>
      </c>
      <c r="AJ88" s="203">
        <v>0</v>
      </c>
      <c r="AK88" s="203">
        <v>4.25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2.34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50.28</v>
      </c>
      <c r="AJ89" s="203">
        <v>0</v>
      </c>
      <c r="AK89" s="203">
        <v>4.25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2.34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50.28</v>
      </c>
      <c r="AJ90" s="203">
        <v>0</v>
      </c>
      <c r="AK90" s="203">
        <v>4.25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2.34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50.68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2.34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50.28</v>
      </c>
      <c r="AJ92" s="203">
        <v>0</v>
      </c>
      <c r="AK92" s="203">
        <v>3.8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2.34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50.28</v>
      </c>
      <c r="AJ93" s="203">
        <v>0</v>
      </c>
      <c r="AK93" s="203">
        <v>3.8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2.34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49.49</v>
      </c>
      <c r="AJ94" s="203">
        <v>0</v>
      </c>
      <c r="AK94" s="203">
        <v>3.8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2.34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49.49</v>
      </c>
      <c r="AJ95" s="203">
        <v>0</v>
      </c>
      <c r="AK95" s="203">
        <v>3.8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2.34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49.49</v>
      </c>
      <c r="AJ96" s="203">
        <v>0</v>
      </c>
      <c r="AK96" s="203">
        <v>3.8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2.34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49.93</v>
      </c>
      <c r="AJ97" s="203">
        <v>0</v>
      </c>
      <c r="AK97" s="203">
        <v>3.8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2.34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49.49</v>
      </c>
      <c r="AJ98" s="203">
        <v>0</v>
      </c>
      <c r="AK98" s="203">
        <v>3.8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5.3632499999999923E-2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1.1763949999999996</v>
      </c>
      <c r="AJ99">
        <f t="shared" si="0"/>
        <v>0</v>
      </c>
      <c r="AK99">
        <f t="shared" si="0"/>
        <v>6.4415000000000056E-2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12.08</v>
      </c>
      <c r="D3" s="203">
        <v>0.97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2.95</v>
      </c>
      <c r="L3" s="203">
        <v>201.64</v>
      </c>
      <c r="M3" s="203">
        <v>0.87</v>
      </c>
      <c r="N3" s="203">
        <v>1.18</v>
      </c>
      <c r="O3" s="203">
        <v>0</v>
      </c>
      <c r="P3" s="203">
        <v>1.23</v>
      </c>
      <c r="Q3" s="203">
        <v>0.22</v>
      </c>
      <c r="R3" s="203">
        <v>0.42</v>
      </c>
      <c r="S3" s="203">
        <v>0.26</v>
      </c>
      <c r="T3" s="203">
        <v>0</v>
      </c>
      <c r="U3" s="203">
        <v>1.74</v>
      </c>
      <c r="V3" s="203">
        <v>0.21</v>
      </c>
      <c r="W3" s="203">
        <v>0.33</v>
      </c>
      <c r="X3" s="203">
        <v>1.47</v>
      </c>
      <c r="Y3" s="203">
        <v>0</v>
      </c>
      <c r="Z3" s="203">
        <v>2.52</v>
      </c>
      <c r="AA3" s="203">
        <v>0.83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31.04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12.08</v>
      </c>
      <c r="D4" s="203">
        <v>0.97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2.95</v>
      </c>
      <c r="L4" s="203">
        <v>201.64</v>
      </c>
      <c r="M4" s="203">
        <v>0.87</v>
      </c>
      <c r="N4" s="203">
        <v>1.18</v>
      </c>
      <c r="O4" s="203">
        <v>0</v>
      </c>
      <c r="P4" s="203">
        <v>1.23</v>
      </c>
      <c r="Q4" s="203">
        <v>0.22</v>
      </c>
      <c r="R4" s="203">
        <v>0.42</v>
      </c>
      <c r="S4" s="203">
        <v>0.26</v>
      </c>
      <c r="T4" s="203">
        <v>0</v>
      </c>
      <c r="U4" s="203">
        <v>1.74</v>
      </c>
      <c r="V4" s="203">
        <v>0.21</v>
      </c>
      <c r="W4" s="203">
        <v>0.33</v>
      </c>
      <c r="X4" s="203">
        <v>1.47</v>
      </c>
      <c r="Y4" s="203">
        <v>0</v>
      </c>
      <c r="Z4" s="203">
        <v>2.52</v>
      </c>
      <c r="AA4" s="203">
        <v>0.83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31.04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12.08</v>
      </c>
      <c r="D5" s="203">
        <v>0.97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2.95</v>
      </c>
      <c r="L5" s="203">
        <v>176.34</v>
      </c>
      <c r="M5" s="203">
        <v>0.87</v>
      </c>
      <c r="N5" s="203">
        <v>1.18</v>
      </c>
      <c r="O5" s="203">
        <v>0</v>
      </c>
      <c r="P5" s="203">
        <v>1.23</v>
      </c>
      <c r="Q5" s="203">
        <v>4.75</v>
      </c>
      <c r="R5" s="203">
        <v>7.21</v>
      </c>
      <c r="S5" s="203">
        <v>4.2300000000000004</v>
      </c>
      <c r="T5" s="203">
        <v>0</v>
      </c>
      <c r="U5" s="203">
        <v>1.74</v>
      </c>
      <c r="V5" s="203">
        <v>0.21</v>
      </c>
      <c r="W5" s="203">
        <v>0.33</v>
      </c>
      <c r="X5" s="203">
        <v>1.47</v>
      </c>
      <c r="Y5" s="203">
        <v>0</v>
      </c>
      <c r="Z5" s="203">
        <v>2.52</v>
      </c>
      <c r="AA5" s="203">
        <v>0.83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31.04</v>
      </c>
      <c r="AJ5" s="203">
        <v>0</v>
      </c>
      <c r="AK5" s="203">
        <v>1.91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12.08</v>
      </c>
      <c r="D6" s="203">
        <v>0.97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2.95</v>
      </c>
      <c r="L6" s="203">
        <v>176.34</v>
      </c>
      <c r="M6" s="203">
        <v>0.87</v>
      </c>
      <c r="N6" s="203">
        <v>1.18</v>
      </c>
      <c r="O6" s="203">
        <v>0</v>
      </c>
      <c r="P6" s="203">
        <v>1.23</v>
      </c>
      <c r="Q6" s="203">
        <v>4.75</v>
      </c>
      <c r="R6" s="203">
        <v>7.21</v>
      </c>
      <c r="S6" s="203">
        <v>4.2300000000000004</v>
      </c>
      <c r="T6" s="203">
        <v>0</v>
      </c>
      <c r="U6" s="203">
        <v>1.74</v>
      </c>
      <c r="V6" s="203">
        <v>4.42</v>
      </c>
      <c r="W6" s="203">
        <v>0.33</v>
      </c>
      <c r="X6" s="203">
        <v>1.47</v>
      </c>
      <c r="Y6" s="203">
        <v>0</v>
      </c>
      <c r="Z6" s="203">
        <v>2.52</v>
      </c>
      <c r="AA6" s="203">
        <v>0.83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31.04</v>
      </c>
      <c r="AJ6" s="203">
        <v>0</v>
      </c>
      <c r="AK6" s="203">
        <v>19.600000000000001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12.08</v>
      </c>
      <c r="D7" s="203">
        <v>0.97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2.95</v>
      </c>
      <c r="L7" s="203">
        <v>200.17</v>
      </c>
      <c r="M7" s="203">
        <v>0.87</v>
      </c>
      <c r="N7" s="203">
        <v>1.18</v>
      </c>
      <c r="O7" s="203">
        <v>0</v>
      </c>
      <c r="P7" s="203">
        <v>1.23</v>
      </c>
      <c r="Q7" s="203">
        <v>4.75</v>
      </c>
      <c r="R7" s="203">
        <v>7.21</v>
      </c>
      <c r="S7" s="203">
        <v>4.2300000000000004</v>
      </c>
      <c r="T7" s="203">
        <v>0</v>
      </c>
      <c r="U7" s="203">
        <v>1.74</v>
      </c>
      <c r="V7" s="203">
        <v>4.42</v>
      </c>
      <c r="W7" s="203">
        <v>0.33</v>
      </c>
      <c r="X7" s="203">
        <v>1.47</v>
      </c>
      <c r="Y7" s="203">
        <v>0</v>
      </c>
      <c r="Z7" s="203">
        <v>14.8</v>
      </c>
      <c r="AA7" s="203">
        <v>15.44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30.66</v>
      </c>
      <c r="AJ7" s="203">
        <v>0</v>
      </c>
      <c r="AK7" s="203">
        <v>19.600000000000001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12.08</v>
      </c>
      <c r="D8" s="203">
        <v>0.97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2.95</v>
      </c>
      <c r="L8" s="203">
        <v>200.17</v>
      </c>
      <c r="M8" s="203">
        <v>0.87</v>
      </c>
      <c r="N8" s="203">
        <v>1.18</v>
      </c>
      <c r="O8" s="203">
        <v>0</v>
      </c>
      <c r="P8" s="203">
        <v>1.23</v>
      </c>
      <c r="Q8" s="203">
        <v>4.75</v>
      </c>
      <c r="R8" s="203">
        <v>7.21</v>
      </c>
      <c r="S8" s="203">
        <v>4.2300000000000004</v>
      </c>
      <c r="T8" s="203">
        <v>0</v>
      </c>
      <c r="U8" s="203">
        <v>1.74</v>
      </c>
      <c r="V8" s="203">
        <v>4.42</v>
      </c>
      <c r="W8" s="203">
        <v>0.33</v>
      </c>
      <c r="X8" s="203">
        <v>1.47</v>
      </c>
      <c r="Y8" s="203">
        <v>0</v>
      </c>
      <c r="Z8" s="203">
        <v>38.99</v>
      </c>
      <c r="AA8" s="203">
        <v>17.79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30.66</v>
      </c>
      <c r="AJ8" s="203">
        <v>0</v>
      </c>
      <c r="AK8" s="203">
        <v>19.600000000000001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11.44</v>
      </c>
      <c r="D9" s="203">
        <v>1.61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2.95</v>
      </c>
      <c r="L9" s="203">
        <v>201.64</v>
      </c>
      <c r="M9" s="203">
        <v>0.87</v>
      </c>
      <c r="N9" s="203">
        <v>1.18</v>
      </c>
      <c r="O9" s="203">
        <v>0</v>
      </c>
      <c r="P9" s="203">
        <v>1.23</v>
      </c>
      <c r="Q9" s="203">
        <v>4.75</v>
      </c>
      <c r="R9" s="203">
        <v>7.21</v>
      </c>
      <c r="S9" s="203">
        <v>4.2300000000000004</v>
      </c>
      <c r="T9" s="203">
        <v>0</v>
      </c>
      <c r="U9" s="203">
        <v>1.74</v>
      </c>
      <c r="V9" s="203">
        <v>4.42</v>
      </c>
      <c r="W9" s="203">
        <v>5.4</v>
      </c>
      <c r="X9" s="203">
        <v>21.07</v>
      </c>
      <c r="Y9" s="203">
        <v>0</v>
      </c>
      <c r="Z9" s="203">
        <v>38.99</v>
      </c>
      <c r="AA9" s="203">
        <v>17.79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30.66</v>
      </c>
      <c r="AJ9" s="203">
        <v>0</v>
      </c>
      <c r="AK9" s="203">
        <v>19.600000000000001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11.44</v>
      </c>
      <c r="D10" s="203">
        <v>1.61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2.95</v>
      </c>
      <c r="L10" s="203">
        <v>201.64</v>
      </c>
      <c r="M10" s="203">
        <v>0.87</v>
      </c>
      <c r="N10" s="203">
        <v>1.18</v>
      </c>
      <c r="O10" s="203">
        <v>0</v>
      </c>
      <c r="P10" s="203">
        <v>1.23</v>
      </c>
      <c r="Q10" s="203">
        <v>4.75</v>
      </c>
      <c r="R10" s="203">
        <v>7.01</v>
      </c>
      <c r="S10" s="203">
        <v>4.18</v>
      </c>
      <c r="T10" s="203">
        <v>0</v>
      </c>
      <c r="U10" s="203">
        <v>1.74</v>
      </c>
      <c r="V10" s="203">
        <v>4.42</v>
      </c>
      <c r="W10" s="203">
        <v>5.4</v>
      </c>
      <c r="X10" s="203">
        <v>21.07</v>
      </c>
      <c r="Y10" s="203">
        <v>0</v>
      </c>
      <c r="Z10" s="203">
        <v>38.99</v>
      </c>
      <c r="AA10" s="203">
        <v>17.79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30.66</v>
      </c>
      <c r="AJ10" s="203">
        <v>0</v>
      </c>
      <c r="AK10" s="203">
        <v>15.82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11.44</v>
      </c>
      <c r="D11" s="203">
        <v>1.61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2.95</v>
      </c>
      <c r="L11" s="203">
        <v>199.33</v>
      </c>
      <c r="M11" s="203">
        <v>0.87</v>
      </c>
      <c r="N11" s="203">
        <v>1.18</v>
      </c>
      <c r="O11" s="203">
        <v>0</v>
      </c>
      <c r="P11" s="203">
        <v>1.23</v>
      </c>
      <c r="Q11" s="203">
        <v>4.75</v>
      </c>
      <c r="R11" s="203">
        <v>7.01</v>
      </c>
      <c r="S11" s="203">
        <v>4.18</v>
      </c>
      <c r="T11" s="203">
        <v>0</v>
      </c>
      <c r="U11" s="203">
        <v>1.74</v>
      </c>
      <c r="V11" s="203">
        <v>4.42</v>
      </c>
      <c r="W11" s="203">
        <v>5.4</v>
      </c>
      <c r="X11" s="203">
        <v>21.07</v>
      </c>
      <c r="Y11" s="203">
        <v>0</v>
      </c>
      <c r="Z11" s="203">
        <v>38.19</v>
      </c>
      <c r="AA11" s="203">
        <v>17.62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30.66</v>
      </c>
      <c r="AJ11" s="203">
        <v>0</v>
      </c>
      <c r="AK11" s="203">
        <v>15.82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11.44</v>
      </c>
      <c r="D12" s="203">
        <v>1.61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1.39</v>
      </c>
      <c r="L12" s="203">
        <v>199.33</v>
      </c>
      <c r="M12" s="203">
        <v>0.87</v>
      </c>
      <c r="N12" s="203">
        <v>1.18</v>
      </c>
      <c r="O12" s="203">
        <v>0</v>
      </c>
      <c r="P12" s="203">
        <v>1.23</v>
      </c>
      <c r="Q12" s="203">
        <v>4.75</v>
      </c>
      <c r="R12" s="203">
        <v>7.01</v>
      </c>
      <c r="S12" s="203">
        <v>4.18</v>
      </c>
      <c r="T12" s="203">
        <v>0</v>
      </c>
      <c r="U12" s="203">
        <v>1.74</v>
      </c>
      <c r="V12" s="203">
        <v>4.42</v>
      </c>
      <c r="W12" s="203">
        <v>5.4</v>
      </c>
      <c r="X12" s="203">
        <v>21.07</v>
      </c>
      <c r="Y12" s="203">
        <v>0</v>
      </c>
      <c r="Z12" s="203">
        <v>38.19</v>
      </c>
      <c r="AA12" s="203">
        <v>17.62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30.66</v>
      </c>
      <c r="AJ12" s="203">
        <v>0</v>
      </c>
      <c r="AK12" s="203">
        <v>15.82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11.44</v>
      </c>
      <c r="D13" s="203">
        <v>1.61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1.39</v>
      </c>
      <c r="L13" s="203">
        <v>199.33</v>
      </c>
      <c r="M13" s="203">
        <v>0.87</v>
      </c>
      <c r="N13" s="203">
        <v>1.18</v>
      </c>
      <c r="O13" s="203">
        <v>0</v>
      </c>
      <c r="P13" s="203">
        <v>1.23</v>
      </c>
      <c r="Q13" s="203">
        <v>4.75</v>
      </c>
      <c r="R13" s="203">
        <v>6.69</v>
      </c>
      <c r="S13" s="203">
        <v>4.0999999999999996</v>
      </c>
      <c r="T13" s="203">
        <v>0</v>
      </c>
      <c r="U13" s="203">
        <v>1.74</v>
      </c>
      <c r="V13" s="203">
        <v>4.42</v>
      </c>
      <c r="W13" s="203">
        <v>5.4</v>
      </c>
      <c r="X13" s="203">
        <v>21.07</v>
      </c>
      <c r="Y13" s="203">
        <v>0</v>
      </c>
      <c r="Z13" s="203">
        <v>38.99</v>
      </c>
      <c r="AA13" s="203">
        <v>17.79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31.04</v>
      </c>
      <c r="AJ13" s="203">
        <v>0</v>
      </c>
      <c r="AK13" s="203">
        <v>15.82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11.44</v>
      </c>
      <c r="D14" s="203">
        <v>1.61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1.39</v>
      </c>
      <c r="L14" s="203">
        <v>199.33</v>
      </c>
      <c r="M14" s="203">
        <v>0.87</v>
      </c>
      <c r="N14" s="203">
        <v>1.18</v>
      </c>
      <c r="O14" s="203">
        <v>0</v>
      </c>
      <c r="P14" s="203">
        <v>1.23</v>
      </c>
      <c r="Q14" s="203">
        <v>4.75</v>
      </c>
      <c r="R14" s="203">
        <v>6.69</v>
      </c>
      <c r="S14" s="203">
        <v>4.0999999999999996</v>
      </c>
      <c r="T14" s="203">
        <v>0</v>
      </c>
      <c r="U14" s="203">
        <v>1.74</v>
      </c>
      <c r="V14" s="203">
        <v>4.42</v>
      </c>
      <c r="W14" s="203">
        <v>5.4</v>
      </c>
      <c r="X14" s="203">
        <v>21.07</v>
      </c>
      <c r="Y14" s="203">
        <v>0</v>
      </c>
      <c r="Z14" s="203">
        <v>38.99</v>
      </c>
      <c r="AA14" s="203">
        <v>17.79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31.04</v>
      </c>
      <c r="AJ14" s="203">
        <v>0</v>
      </c>
      <c r="AK14" s="203">
        <v>15.82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11.44</v>
      </c>
      <c r="D15" s="203">
        <v>1.61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1.39</v>
      </c>
      <c r="L15" s="203">
        <v>199.33</v>
      </c>
      <c r="M15" s="203">
        <v>0.87</v>
      </c>
      <c r="N15" s="203">
        <v>1.18</v>
      </c>
      <c r="O15" s="203">
        <v>0</v>
      </c>
      <c r="P15" s="203">
        <v>1.23</v>
      </c>
      <c r="Q15" s="203">
        <v>4.75</v>
      </c>
      <c r="R15" s="203">
        <v>6.69</v>
      </c>
      <c r="S15" s="203">
        <v>4.0999999999999996</v>
      </c>
      <c r="T15" s="203">
        <v>0</v>
      </c>
      <c r="U15" s="203">
        <v>1.74</v>
      </c>
      <c r="V15" s="203">
        <v>4.42</v>
      </c>
      <c r="W15" s="203">
        <v>5.4</v>
      </c>
      <c r="X15" s="203">
        <v>21.07</v>
      </c>
      <c r="Y15" s="203">
        <v>0</v>
      </c>
      <c r="Z15" s="203">
        <v>38.99</v>
      </c>
      <c r="AA15" s="203">
        <v>17.79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31.04</v>
      </c>
      <c r="AJ15" s="203">
        <v>0</v>
      </c>
      <c r="AK15" s="203">
        <v>15.82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11.44</v>
      </c>
      <c r="D16" s="203">
        <v>1.61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1.39</v>
      </c>
      <c r="L16" s="203">
        <v>199.33</v>
      </c>
      <c r="M16" s="203">
        <v>0.87</v>
      </c>
      <c r="N16" s="203">
        <v>1.18</v>
      </c>
      <c r="O16" s="203">
        <v>0</v>
      </c>
      <c r="P16" s="203">
        <v>1.23</v>
      </c>
      <c r="Q16" s="203">
        <v>4.75</v>
      </c>
      <c r="R16" s="203">
        <v>6.69</v>
      </c>
      <c r="S16" s="203">
        <v>4.0999999999999996</v>
      </c>
      <c r="T16" s="203">
        <v>0</v>
      </c>
      <c r="U16" s="203">
        <v>1.74</v>
      </c>
      <c r="V16" s="203">
        <v>4.42</v>
      </c>
      <c r="W16" s="203">
        <v>5.4</v>
      </c>
      <c r="X16" s="203">
        <v>21.07</v>
      </c>
      <c r="Y16" s="203">
        <v>0</v>
      </c>
      <c r="Z16" s="203">
        <v>38.99</v>
      </c>
      <c r="AA16" s="203">
        <v>17.79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31.04</v>
      </c>
      <c r="AJ16" s="203">
        <v>0</v>
      </c>
      <c r="AK16" s="203">
        <v>15.82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11.44</v>
      </c>
      <c r="D17" s="203">
        <v>1.61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1.39</v>
      </c>
      <c r="L17" s="203">
        <v>199.33</v>
      </c>
      <c r="M17" s="203">
        <v>0.87</v>
      </c>
      <c r="N17" s="203">
        <v>1.18</v>
      </c>
      <c r="O17" s="203">
        <v>0</v>
      </c>
      <c r="P17" s="203">
        <v>1.23</v>
      </c>
      <c r="Q17" s="203">
        <v>4.75</v>
      </c>
      <c r="R17" s="203">
        <v>6.69</v>
      </c>
      <c r="S17" s="203">
        <v>4.0999999999999996</v>
      </c>
      <c r="T17" s="203">
        <v>0</v>
      </c>
      <c r="U17" s="203">
        <v>1.74</v>
      </c>
      <c r="V17" s="203">
        <v>4.42</v>
      </c>
      <c r="W17" s="203">
        <v>5.4</v>
      </c>
      <c r="X17" s="203">
        <v>21.07</v>
      </c>
      <c r="Y17" s="203">
        <v>0</v>
      </c>
      <c r="Z17" s="203">
        <v>38.99</v>
      </c>
      <c r="AA17" s="203">
        <v>17.79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31.04</v>
      </c>
      <c r="AJ17" s="203">
        <v>0</v>
      </c>
      <c r="AK17" s="203">
        <v>15.82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11.44</v>
      </c>
      <c r="D18" s="203">
        <v>1.61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1.39</v>
      </c>
      <c r="L18" s="203">
        <v>199.33</v>
      </c>
      <c r="M18" s="203">
        <v>0.87</v>
      </c>
      <c r="N18" s="203">
        <v>1.18</v>
      </c>
      <c r="O18" s="203">
        <v>0</v>
      </c>
      <c r="P18" s="203">
        <v>1.23</v>
      </c>
      <c r="Q18" s="203">
        <v>4.75</v>
      </c>
      <c r="R18" s="203">
        <v>6.69</v>
      </c>
      <c r="S18" s="203">
        <v>4.0999999999999996</v>
      </c>
      <c r="T18" s="203">
        <v>0</v>
      </c>
      <c r="U18" s="203">
        <v>1.74</v>
      </c>
      <c r="V18" s="203">
        <v>4.42</v>
      </c>
      <c r="W18" s="203">
        <v>5.4</v>
      </c>
      <c r="X18" s="203">
        <v>21.07</v>
      </c>
      <c r="Y18" s="203">
        <v>0</v>
      </c>
      <c r="Z18" s="203">
        <v>38.99</v>
      </c>
      <c r="AA18" s="203">
        <v>17.79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31.04</v>
      </c>
      <c r="AJ18" s="203">
        <v>0</v>
      </c>
      <c r="AK18" s="203">
        <v>15.82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11.44</v>
      </c>
      <c r="D19" s="203">
        <v>1.61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1.39</v>
      </c>
      <c r="L19" s="203">
        <v>199.33</v>
      </c>
      <c r="M19" s="203">
        <v>0.87</v>
      </c>
      <c r="N19" s="203">
        <v>1.18</v>
      </c>
      <c r="O19" s="203">
        <v>0</v>
      </c>
      <c r="P19" s="203">
        <v>1.23</v>
      </c>
      <c r="Q19" s="203">
        <v>4.75</v>
      </c>
      <c r="R19" s="203">
        <v>6.69</v>
      </c>
      <c r="S19" s="203">
        <v>4.0999999999999996</v>
      </c>
      <c r="T19" s="203">
        <v>0</v>
      </c>
      <c r="U19" s="203">
        <v>1.74</v>
      </c>
      <c r="V19" s="203">
        <v>4.42</v>
      </c>
      <c r="W19" s="203">
        <v>5.4</v>
      </c>
      <c r="X19" s="203">
        <v>21.07</v>
      </c>
      <c r="Y19" s="203">
        <v>0</v>
      </c>
      <c r="Z19" s="203">
        <v>38.99</v>
      </c>
      <c r="AA19" s="203">
        <v>17.79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31.04</v>
      </c>
      <c r="AJ19" s="203">
        <v>0</v>
      </c>
      <c r="AK19" s="203">
        <v>15.82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11.44</v>
      </c>
      <c r="D20" s="203">
        <v>1.61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1.39</v>
      </c>
      <c r="L20" s="203">
        <v>199.33</v>
      </c>
      <c r="M20" s="203">
        <v>0.87</v>
      </c>
      <c r="N20" s="203">
        <v>1.18</v>
      </c>
      <c r="O20" s="203">
        <v>0</v>
      </c>
      <c r="P20" s="203">
        <v>1.23</v>
      </c>
      <c r="Q20" s="203">
        <v>3.4</v>
      </c>
      <c r="R20" s="203">
        <v>6.69</v>
      </c>
      <c r="S20" s="203">
        <v>4.0999999999999996</v>
      </c>
      <c r="T20" s="203">
        <v>0</v>
      </c>
      <c r="U20" s="203">
        <v>1.74</v>
      </c>
      <c r="V20" s="203">
        <v>4.42</v>
      </c>
      <c r="W20" s="203">
        <v>5.4</v>
      </c>
      <c r="X20" s="203">
        <v>21.07</v>
      </c>
      <c r="Y20" s="203">
        <v>0</v>
      </c>
      <c r="Z20" s="203">
        <v>38.99</v>
      </c>
      <c r="AA20" s="203">
        <v>17.79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31.04</v>
      </c>
      <c r="AJ20" s="203">
        <v>0</v>
      </c>
      <c r="AK20" s="203">
        <v>15.82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11.44</v>
      </c>
      <c r="D21" s="203">
        <v>1.61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1.39</v>
      </c>
      <c r="L21" s="203">
        <v>199.33</v>
      </c>
      <c r="M21" s="203">
        <v>0.87</v>
      </c>
      <c r="N21" s="203">
        <v>1.18</v>
      </c>
      <c r="O21" s="203">
        <v>0</v>
      </c>
      <c r="P21" s="203">
        <v>1.23</v>
      </c>
      <c r="Q21" s="203">
        <v>3.4</v>
      </c>
      <c r="R21" s="203">
        <v>6.69</v>
      </c>
      <c r="S21" s="203">
        <v>4.0999999999999996</v>
      </c>
      <c r="T21" s="203">
        <v>0</v>
      </c>
      <c r="U21" s="203">
        <v>1.74</v>
      </c>
      <c r="V21" s="203">
        <v>4.42</v>
      </c>
      <c r="W21" s="203">
        <v>5.4</v>
      </c>
      <c r="X21" s="203">
        <v>21.07</v>
      </c>
      <c r="Y21" s="203">
        <v>0</v>
      </c>
      <c r="Z21" s="203">
        <v>38.99</v>
      </c>
      <c r="AA21" s="203">
        <v>17.79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31.04</v>
      </c>
      <c r="AJ21" s="203">
        <v>0</v>
      </c>
      <c r="AK21" s="203">
        <v>15.82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11.44</v>
      </c>
      <c r="D22" s="203">
        <v>1.61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1.39</v>
      </c>
      <c r="L22" s="203">
        <v>199.33</v>
      </c>
      <c r="M22" s="203">
        <v>0.87</v>
      </c>
      <c r="N22" s="203">
        <v>1.18</v>
      </c>
      <c r="O22" s="203">
        <v>0</v>
      </c>
      <c r="P22" s="203">
        <v>1.23</v>
      </c>
      <c r="Q22" s="203">
        <v>3.4</v>
      </c>
      <c r="R22" s="203">
        <v>6.69</v>
      </c>
      <c r="S22" s="203">
        <v>4.0999999999999996</v>
      </c>
      <c r="T22" s="203">
        <v>0</v>
      </c>
      <c r="U22" s="203">
        <v>1.74</v>
      </c>
      <c r="V22" s="203">
        <v>4.42</v>
      </c>
      <c r="W22" s="203">
        <v>5.4</v>
      </c>
      <c r="X22" s="203">
        <v>21.07</v>
      </c>
      <c r="Y22" s="203">
        <v>0</v>
      </c>
      <c r="Z22" s="203">
        <v>38.99</v>
      </c>
      <c r="AA22" s="203">
        <v>17.79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31.04</v>
      </c>
      <c r="AJ22" s="203">
        <v>0</v>
      </c>
      <c r="AK22" s="203">
        <v>15.82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11.44</v>
      </c>
      <c r="D23" s="203">
        <v>1.61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1.39</v>
      </c>
      <c r="L23" s="203">
        <v>201.64</v>
      </c>
      <c r="M23" s="203">
        <v>0.87</v>
      </c>
      <c r="N23" s="203">
        <v>1.18</v>
      </c>
      <c r="O23" s="203">
        <v>0</v>
      </c>
      <c r="P23" s="203">
        <v>1.23</v>
      </c>
      <c r="Q23" s="203">
        <v>3.47</v>
      </c>
      <c r="R23" s="203">
        <v>6.98</v>
      </c>
      <c r="S23" s="203">
        <v>4.0999999999999996</v>
      </c>
      <c r="T23" s="203">
        <v>0</v>
      </c>
      <c r="U23" s="203">
        <v>1.74</v>
      </c>
      <c r="V23" s="203">
        <v>4.42</v>
      </c>
      <c r="W23" s="203">
        <v>5.4</v>
      </c>
      <c r="X23" s="203">
        <v>21.07</v>
      </c>
      <c r="Y23" s="203">
        <v>0</v>
      </c>
      <c r="Z23" s="203">
        <v>38.99</v>
      </c>
      <c r="AA23" s="203">
        <v>17.79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30.66</v>
      </c>
      <c r="AJ23" s="203">
        <v>0</v>
      </c>
      <c r="AK23" s="203">
        <v>15.82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11.44</v>
      </c>
      <c r="D24" s="203">
        <v>1.61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1.39</v>
      </c>
      <c r="L24" s="203">
        <v>201.64</v>
      </c>
      <c r="M24" s="203">
        <v>0.87</v>
      </c>
      <c r="N24" s="203">
        <v>1.18</v>
      </c>
      <c r="O24" s="203">
        <v>0</v>
      </c>
      <c r="P24" s="203">
        <v>1.23</v>
      </c>
      <c r="Q24" s="203">
        <v>3.47</v>
      </c>
      <c r="R24" s="203">
        <v>6.98</v>
      </c>
      <c r="S24" s="203">
        <v>4.0999999999999996</v>
      </c>
      <c r="T24" s="203">
        <v>0</v>
      </c>
      <c r="U24" s="203">
        <v>1.74</v>
      </c>
      <c r="V24" s="203">
        <v>4.42</v>
      </c>
      <c r="W24" s="203">
        <v>5.4</v>
      </c>
      <c r="X24" s="203">
        <v>21.07</v>
      </c>
      <c r="Y24" s="203">
        <v>0</v>
      </c>
      <c r="Z24" s="203">
        <v>38.99</v>
      </c>
      <c r="AA24" s="203">
        <v>17.79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30.66</v>
      </c>
      <c r="AJ24" s="203">
        <v>0</v>
      </c>
      <c r="AK24" s="203">
        <v>15.82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11.44</v>
      </c>
      <c r="D25" s="203">
        <v>1.61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1.39</v>
      </c>
      <c r="L25" s="203">
        <v>201.64</v>
      </c>
      <c r="M25" s="203">
        <v>0.87</v>
      </c>
      <c r="N25" s="203">
        <v>1.18</v>
      </c>
      <c r="O25" s="203">
        <v>0</v>
      </c>
      <c r="P25" s="203">
        <v>1.23</v>
      </c>
      <c r="Q25" s="203">
        <v>4.46</v>
      </c>
      <c r="R25" s="203">
        <v>7.01</v>
      </c>
      <c r="S25" s="203">
        <v>4.0999999999999996</v>
      </c>
      <c r="T25" s="203">
        <v>0</v>
      </c>
      <c r="U25" s="203">
        <v>1.74</v>
      </c>
      <c r="V25" s="203">
        <v>4.43</v>
      </c>
      <c r="W25" s="203">
        <v>0.33</v>
      </c>
      <c r="X25" s="203">
        <v>1.47</v>
      </c>
      <c r="Y25" s="203">
        <v>0</v>
      </c>
      <c r="Z25" s="203">
        <v>11.16</v>
      </c>
      <c r="AA25" s="203">
        <v>2.31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30.66</v>
      </c>
      <c r="AJ25" s="203">
        <v>0</v>
      </c>
      <c r="AK25" s="203">
        <v>15.82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11.44</v>
      </c>
      <c r="D26" s="203">
        <v>1.61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2.95</v>
      </c>
      <c r="L26" s="203">
        <v>201.64</v>
      </c>
      <c r="M26" s="203">
        <v>0.87</v>
      </c>
      <c r="N26" s="203">
        <v>1.18</v>
      </c>
      <c r="O26" s="203">
        <v>0</v>
      </c>
      <c r="P26" s="203">
        <v>1.23</v>
      </c>
      <c r="Q26" s="203">
        <v>4.46</v>
      </c>
      <c r="R26" s="203">
        <v>7.01</v>
      </c>
      <c r="S26" s="203">
        <v>4.0999999999999996</v>
      </c>
      <c r="T26" s="203">
        <v>0</v>
      </c>
      <c r="U26" s="203">
        <v>1.74</v>
      </c>
      <c r="V26" s="203">
        <v>0.21</v>
      </c>
      <c r="W26" s="203">
        <v>0.33</v>
      </c>
      <c r="X26" s="203">
        <v>1.47</v>
      </c>
      <c r="Y26" s="203">
        <v>0</v>
      </c>
      <c r="Z26" s="203">
        <v>2.52</v>
      </c>
      <c r="AA26" s="203">
        <v>0.83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30.66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2.95</v>
      </c>
      <c r="L27" s="203">
        <v>199.33</v>
      </c>
      <c r="M27" s="203">
        <v>0.87</v>
      </c>
      <c r="N27" s="203">
        <v>1.18</v>
      </c>
      <c r="O27" s="203">
        <v>0</v>
      </c>
      <c r="P27" s="203">
        <v>1.23</v>
      </c>
      <c r="Q27" s="203">
        <v>4.4000000000000004</v>
      </c>
      <c r="R27" s="203">
        <v>7.01</v>
      </c>
      <c r="S27" s="203">
        <v>4.0999999999999996</v>
      </c>
      <c r="T27" s="203">
        <v>0</v>
      </c>
      <c r="U27" s="203">
        <v>1.74</v>
      </c>
      <c r="V27" s="203">
        <v>0</v>
      </c>
      <c r="W27" s="203">
        <v>0.33</v>
      </c>
      <c r="X27" s="203">
        <v>1.47</v>
      </c>
      <c r="Y27" s="203">
        <v>0</v>
      </c>
      <c r="Z27" s="203">
        <v>4.53</v>
      </c>
      <c r="AA27" s="203">
        <v>0.83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30.66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2.95</v>
      </c>
      <c r="L28" s="203">
        <v>201.64</v>
      </c>
      <c r="M28" s="203">
        <v>0.87</v>
      </c>
      <c r="N28" s="203">
        <v>1.18</v>
      </c>
      <c r="O28" s="203">
        <v>0</v>
      </c>
      <c r="P28" s="203">
        <v>1.23</v>
      </c>
      <c r="Q28" s="203">
        <v>4.4000000000000004</v>
      </c>
      <c r="R28" s="203">
        <v>7.01</v>
      </c>
      <c r="S28" s="203">
        <v>4.0999999999999996</v>
      </c>
      <c r="T28" s="203">
        <v>0</v>
      </c>
      <c r="U28" s="203">
        <v>1.74</v>
      </c>
      <c r="V28" s="203">
        <v>0</v>
      </c>
      <c r="W28" s="203">
        <v>0.33</v>
      </c>
      <c r="X28" s="203">
        <v>1.47</v>
      </c>
      <c r="Y28" s="203">
        <v>0</v>
      </c>
      <c r="Z28" s="203">
        <v>2.52</v>
      </c>
      <c r="AA28" s="203">
        <v>0.83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30.66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2.95</v>
      </c>
      <c r="L29" s="203">
        <v>201.64</v>
      </c>
      <c r="M29" s="203">
        <v>0.87</v>
      </c>
      <c r="N29" s="203">
        <v>1.18</v>
      </c>
      <c r="O29" s="203">
        <v>0</v>
      </c>
      <c r="P29" s="203">
        <v>1.23</v>
      </c>
      <c r="Q29" s="203">
        <v>4.4000000000000004</v>
      </c>
      <c r="R29" s="203">
        <v>7.01</v>
      </c>
      <c r="S29" s="203">
        <v>4.0999999999999996</v>
      </c>
      <c r="T29" s="203">
        <v>0</v>
      </c>
      <c r="U29" s="203">
        <v>1.74</v>
      </c>
      <c r="V29" s="203">
        <v>0</v>
      </c>
      <c r="W29" s="203">
        <v>0.33</v>
      </c>
      <c r="X29" s="203">
        <v>1.47</v>
      </c>
      <c r="Y29" s="203">
        <v>0</v>
      </c>
      <c r="Z29" s="203">
        <v>2.52</v>
      </c>
      <c r="AA29" s="203">
        <v>0.83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30.66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2.95</v>
      </c>
      <c r="L30" s="203">
        <v>201.64</v>
      </c>
      <c r="M30" s="203">
        <v>0.87</v>
      </c>
      <c r="N30" s="203">
        <v>1.18</v>
      </c>
      <c r="O30" s="203">
        <v>0</v>
      </c>
      <c r="P30" s="203">
        <v>1.23</v>
      </c>
      <c r="Q30" s="203">
        <v>4.4000000000000004</v>
      </c>
      <c r="R30" s="203">
        <v>7.01</v>
      </c>
      <c r="S30" s="203">
        <v>4.0999999999999996</v>
      </c>
      <c r="T30" s="203">
        <v>0</v>
      </c>
      <c r="U30" s="203">
        <v>1.74</v>
      </c>
      <c r="V30" s="203">
        <v>0</v>
      </c>
      <c r="W30" s="203">
        <v>0.33</v>
      </c>
      <c r="X30" s="203">
        <v>1.47</v>
      </c>
      <c r="Y30" s="203">
        <v>0</v>
      </c>
      <c r="Z30" s="203">
        <v>2.52</v>
      </c>
      <c r="AA30" s="203">
        <v>0.83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30.66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2.95</v>
      </c>
      <c r="L31" s="203">
        <v>201.64</v>
      </c>
      <c r="M31" s="203">
        <v>0.87</v>
      </c>
      <c r="N31" s="203">
        <v>1.18</v>
      </c>
      <c r="O31" s="203">
        <v>0</v>
      </c>
      <c r="P31" s="203">
        <v>1.23</v>
      </c>
      <c r="Q31" s="203">
        <v>4.4000000000000004</v>
      </c>
      <c r="R31" s="203">
        <v>7.01</v>
      </c>
      <c r="S31" s="203">
        <v>4.0999999999999996</v>
      </c>
      <c r="T31" s="203">
        <v>0</v>
      </c>
      <c r="U31" s="203">
        <v>1.74</v>
      </c>
      <c r="V31" s="203">
        <v>0</v>
      </c>
      <c r="W31" s="203">
        <v>0.33</v>
      </c>
      <c r="X31" s="203">
        <v>1.47</v>
      </c>
      <c r="Y31" s="203">
        <v>0</v>
      </c>
      <c r="Z31" s="203">
        <v>2.52</v>
      </c>
      <c r="AA31" s="203">
        <v>0.83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30.66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2.95</v>
      </c>
      <c r="L32" s="203">
        <v>201.64</v>
      </c>
      <c r="M32" s="203">
        <v>0.87</v>
      </c>
      <c r="N32" s="203">
        <v>1.18</v>
      </c>
      <c r="O32" s="203">
        <v>0</v>
      </c>
      <c r="P32" s="203">
        <v>1.23</v>
      </c>
      <c r="Q32" s="203">
        <v>4.4000000000000004</v>
      </c>
      <c r="R32" s="203">
        <v>7.01</v>
      </c>
      <c r="S32" s="203">
        <v>4.0999999999999996</v>
      </c>
      <c r="T32" s="203">
        <v>0</v>
      </c>
      <c r="U32" s="203">
        <v>1.74</v>
      </c>
      <c r="V32" s="203">
        <v>0</v>
      </c>
      <c r="W32" s="203">
        <v>0.33</v>
      </c>
      <c r="X32" s="203">
        <v>1.47</v>
      </c>
      <c r="Y32" s="203">
        <v>0</v>
      </c>
      <c r="Z32" s="203">
        <v>2.52</v>
      </c>
      <c r="AA32" s="203">
        <v>0.83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30.66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2.95</v>
      </c>
      <c r="L33" s="203">
        <v>199.77</v>
      </c>
      <c r="M33" s="203">
        <v>0.87</v>
      </c>
      <c r="N33" s="203">
        <v>1.18</v>
      </c>
      <c r="O33" s="203">
        <v>0</v>
      </c>
      <c r="P33" s="203">
        <v>1.23</v>
      </c>
      <c r="Q33" s="203">
        <v>4.41</v>
      </c>
      <c r="R33" s="203">
        <v>7.01</v>
      </c>
      <c r="S33" s="203">
        <v>4.0999999999999996</v>
      </c>
      <c r="T33" s="203">
        <v>0</v>
      </c>
      <c r="U33" s="203">
        <v>1.74</v>
      </c>
      <c r="V33" s="203">
        <v>0</v>
      </c>
      <c r="W33" s="203">
        <v>0.33</v>
      </c>
      <c r="X33" s="203">
        <v>1.47</v>
      </c>
      <c r="Y33" s="203">
        <v>0</v>
      </c>
      <c r="Z33" s="203">
        <v>0</v>
      </c>
      <c r="AA33" s="203">
        <v>0.83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30.66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1.39</v>
      </c>
      <c r="L34" s="203">
        <v>199.77</v>
      </c>
      <c r="M34" s="203">
        <v>0.87</v>
      </c>
      <c r="N34" s="203">
        <v>1.18</v>
      </c>
      <c r="O34" s="203">
        <v>0</v>
      </c>
      <c r="P34" s="203">
        <v>1.23</v>
      </c>
      <c r="Q34" s="203">
        <v>4.41</v>
      </c>
      <c r="R34" s="203">
        <v>7.01</v>
      </c>
      <c r="S34" s="203">
        <v>4.0999999999999996</v>
      </c>
      <c r="T34" s="203">
        <v>0</v>
      </c>
      <c r="U34" s="203">
        <v>1.74</v>
      </c>
      <c r="V34" s="203">
        <v>3.57</v>
      </c>
      <c r="W34" s="203">
        <v>5.4</v>
      </c>
      <c r="X34" s="203">
        <v>21.07</v>
      </c>
      <c r="Y34" s="203">
        <v>0</v>
      </c>
      <c r="Z34" s="203">
        <v>38.99</v>
      </c>
      <c r="AA34" s="203">
        <v>18.760000000000002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30.66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1.4</v>
      </c>
      <c r="L35" s="203">
        <v>201.64</v>
      </c>
      <c r="M35" s="203">
        <v>0.87</v>
      </c>
      <c r="N35" s="203">
        <v>1.18</v>
      </c>
      <c r="O35" s="203">
        <v>0</v>
      </c>
      <c r="P35" s="203">
        <v>1.23</v>
      </c>
      <c r="Q35" s="203">
        <v>3.41</v>
      </c>
      <c r="R35" s="203">
        <v>7.01</v>
      </c>
      <c r="S35" s="203">
        <v>4.0999999999999996</v>
      </c>
      <c r="T35" s="203">
        <v>0</v>
      </c>
      <c r="U35" s="203">
        <v>1.74</v>
      </c>
      <c r="V35" s="203">
        <v>3.63</v>
      </c>
      <c r="W35" s="203">
        <v>5.4</v>
      </c>
      <c r="X35" s="203">
        <v>21.07</v>
      </c>
      <c r="Y35" s="203">
        <v>0</v>
      </c>
      <c r="Z35" s="203">
        <v>38.99</v>
      </c>
      <c r="AA35" s="203">
        <v>18.760000000000002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31.04</v>
      </c>
      <c r="AJ35" s="203">
        <v>0</v>
      </c>
      <c r="AK35" s="203">
        <v>15.82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1.4</v>
      </c>
      <c r="L36" s="203">
        <v>201.64</v>
      </c>
      <c r="M36" s="203">
        <v>0.87</v>
      </c>
      <c r="N36" s="203">
        <v>1.18</v>
      </c>
      <c r="O36" s="203">
        <v>0</v>
      </c>
      <c r="P36" s="203">
        <v>1.23</v>
      </c>
      <c r="Q36" s="203">
        <v>3.41</v>
      </c>
      <c r="R36" s="203">
        <v>7.01</v>
      </c>
      <c r="S36" s="203">
        <v>4.0999999999999996</v>
      </c>
      <c r="T36" s="203">
        <v>0</v>
      </c>
      <c r="U36" s="203">
        <v>1.74</v>
      </c>
      <c r="V36" s="203">
        <v>3.63</v>
      </c>
      <c r="W36" s="203">
        <v>5.4</v>
      </c>
      <c r="X36" s="203">
        <v>21.07</v>
      </c>
      <c r="Y36" s="203">
        <v>0</v>
      </c>
      <c r="Z36" s="203">
        <v>38.99</v>
      </c>
      <c r="AA36" s="203">
        <v>18.760000000000002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31.04</v>
      </c>
      <c r="AJ36" s="203">
        <v>0</v>
      </c>
      <c r="AK36" s="203">
        <v>15.82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1.39</v>
      </c>
      <c r="L37" s="203">
        <v>201.64</v>
      </c>
      <c r="M37" s="203">
        <v>0.87</v>
      </c>
      <c r="N37" s="203">
        <v>1.18</v>
      </c>
      <c r="O37" s="203">
        <v>0</v>
      </c>
      <c r="P37" s="203">
        <v>1.23</v>
      </c>
      <c r="Q37" s="203">
        <v>3.41</v>
      </c>
      <c r="R37" s="203">
        <v>7.01</v>
      </c>
      <c r="S37" s="203">
        <v>4.0999999999999996</v>
      </c>
      <c r="T37" s="203">
        <v>0</v>
      </c>
      <c r="U37" s="203">
        <v>1.74</v>
      </c>
      <c r="V37" s="203">
        <v>3.63</v>
      </c>
      <c r="W37" s="203">
        <v>5.4</v>
      </c>
      <c r="X37" s="203">
        <v>21.07</v>
      </c>
      <c r="Y37" s="203">
        <v>0</v>
      </c>
      <c r="Z37" s="203">
        <v>38.99</v>
      </c>
      <c r="AA37" s="203">
        <v>18.760000000000002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31.04</v>
      </c>
      <c r="AJ37" s="203">
        <v>0</v>
      </c>
      <c r="AK37" s="203">
        <v>15.82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1.39</v>
      </c>
      <c r="L38" s="203">
        <v>201.64</v>
      </c>
      <c r="M38" s="203">
        <v>0.87</v>
      </c>
      <c r="N38" s="203">
        <v>1.18</v>
      </c>
      <c r="O38" s="203">
        <v>0</v>
      </c>
      <c r="P38" s="203">
        <v>1.23</v>
      </c>
      <c r="Q38" s="203">
        <v>3.41</v>
      </c>
      <c r="R38" s="203">
        <v>7.01</v>
      </c>
      <c r="S38" s="203">
        <v>4.0999999999999996</v>
      </c>
      <c r="T38" s="203">
        <v>0</v>
      </c>
      <c r="U38" s="203">
        <v>1.74</v>
      </c>
      <c r="V38" s="203">
        <v>3.63</v>
      </c>
      <c r="W38" s="203">
        <v>5.4</v>
      </c>
      <c r="X38" s="203">
        <v>21.07</v>
      </c>
      <c r="Y38" s="203">
        <v>0</v>
      </c>
      <c r="Z38" s="203">
        <v>38.99</v>
      </c>
      <c r="AA38" s="203">
        <v>18.760000000000002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30.85</v>
      </c>
      <c r="AJ38" s="203">
        <v>0</v>
      </c>
      <c r="AK38" s="203">
        <v>15.82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1.39</v>
      </c>
      <c r="L39" s="203">
        <v>201.64</v>
      </c>
      <c r="M39" s="203">
        <v>0.87</v>
      </c>
      <c r="N39" s="203">
        <v>1.18</v>
      </c>
      <c r="O39" s="203">
        <v>0</v>
      </c>
      <c r="P39" s="203">
        <v>1.23</v>
      </c>
      <c r="Q39" s="203">
        <v>3.41</v>
      </c>
      <c r="R39" s="203">
        <v>7.01</v>
      </c>
      <c r="S39" s="203">
        <v>4.0999999999999996</v>
      </c>
      <c r="T39" s="203">
        <v>0</v>
      </c>
      <c r="U39" s="203">
        <v>1.74</v>
      </c>
      <c r="V39" s="203">
        <v>3.63</v>
      </c>
      <c r="W39" s="203">
        <v>5.4</v>
      </c>
      <c r="X39" s="203">
        <v>21.07</v>
      </c>
      <c r="Y39" s="203">
        <v>0</v>
      </c>
      <c r="Z39" s="203">
        <v>38.99</v>
      </c>
      <c r="AA39" s="203">
        <v>18.760000000000002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30.85</v>
      </c>
      <c r="AJ39" s="203">
        <v>0</v>
      </c>
      <c r="AK39" s="203">
        <v>15.82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1.39</v>
      </c>
      <c r="L40" s="203">
        <v>201.64</v>
      </c>
      <c r="M40" s="203">
        <v>0.87</v>
      </c>
      <c r="N40" s="203">
        <v>1.18</v>
      </c>
      <c r="O40" s="203">
        <v>0</v>
      </c>
      <c r="P40" s="203">
        <v>1.23</v>
      </c>
      <c r="Q40" s="203">
        <v>3.41</v>
      </c>
      <c r="R40" s="203">
        <v>7.01</v>
      </c>
      <c r="S40" s="203">
        <v>4.0999999999999996</v>
      </c>
      <c r="T40" s="203">
        <v>0</v>
      </c>
      <c r="U40" s="203">
        <v>1.74</v>
      </c>
      <c r="V40" s="203">
        <v>3.63</v>
      </c>
      <c r="W40" s="203">
        <v>5.4</v>
      </c>
      <c r="X40" s="203">
        <v>21.07</v>
      </c>
      <c r="Y40" s="203">
        <v>0</v>
      </c>
      <c r="Z40" s="203">
        <v>38.99</v>
      </c>
      <c r="AA40" s="203">
        <v>18.760000000000002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30.85</v>
      </c>
      <c r="AJ40" s="203">
        <v>0</v>
      </c>
      <c r="AK40" s="203">
        <v>15.82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1.39</v>
      </c>
      <c r="L41" s="203">
        <v>201.31</v>
      </c>
      <c r="M41" s="203">
        <v>0.87</v>
      </c>
      <c r="N41" s="203">
        <v>1.18</v>
      </c>
      <c r="O41" s="203">
        <v>0</v>
      </c>
      <c r="P41" s="203">
        <v>1.23</v>
      </c>
      <c r="Q41" s="203">
        <v>3.41</v>
      </c>
      <c r="R41" s="203">
        <v>7.01</v>
      </c>
      <c r="S41" s="203">
        <v>4.0999999999999996</v>
      </c>
      <c r="T41" s="203">
        <v>0</v>
      </c>
      <c r="U41" s="203">
        <v>1.74</v>
      </c>
      <c r="V41" s="203">
        <v>3.63</v>
      </c>
      <c r="W41" s="203">
        <v>5.4</v>
      </c>
      <c r="X41" s="203">
        <v>21.07</v>
      </c>
      <c r="Y41" s="203">
        <v>0</v>
      </c>
      <c r="Z41" s="203">
        <v>38.39</v>
      </c>
      <c r="AA41" s="203">
        <v>18.63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30.85</v>
      </c>
      <c r="AJ41" s="203">
        <v>0</v>
      </c>
      <c r="AK41" s="203">
        <v>15.82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1.39</v>
      </c>
      <c r="L42" s="203">
        <v>201.64</v>
      </c>
      <c r="M42" s="203">
        <v>0.87</v>
      </c>
      <c r="N42" s="203">
        <v>1.18</v>
      </c>
      <c r="O42" s="203">
        <v>0</v>
      </c>
      <c r="P42" s="203">
        <v>1.23</v>
      </c>
      <c r="Q42" s="203">
        <v>3.41</v>
      </c>
      <c r="R42" s="203">
        <v>7.01</v>
      </c>
      <c r="S42" s="203">
        <v>4.0999999999999996</v>
      </c>
      <c r="T42" s="203">
        <v>0</v>
      </c>
      <c r="U42" s="203">
        <v>1.74</v>
      </c>
      <c r="V42" s="203">
        <v>3.63</v>
      </c>
      <c r="W42" s="203">
        <v>5.4</v>
      </c>
      <c r="X42" s="203">
        <v>21.07</v>
      </c>
      <c r="Y42" s="203">
        <v>0</v>
      </c>
      <c r="Z42" s="203">
        <v>38.39</v>
      </c>
      <c r="AA42" s="203">
        <v>18.63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30.85</v>
      </c>
      <c r="AJ42" s="203">
        <v>0</v>
      </c>
      <c r="AK42" s="203">
        <v>15.82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1.39</v>
      </c>
      <c r="L43" s="203">
        <v>196.4</v>
      </c>
      <c r="M43" s="203">
        <v>0.87</v>
      </c>
      <c r="N43" s="203">
        <v>1.18</v>
      </c>
      <c r="O43" s="203">
        <v>0</v>
      </c>
      <c r="P43" s="203">
        <v>1.2</v>
      </c>
      <c r="Q43" s="203">
        <v>3.4</v>
      </c>
      <c r="R43" s="203">
        <v>7.01</v>
      </c>
      <c r="S43" s="203">
        <v>4.0999999999999996</v>
      </c>
      <c r="T43" s="203">
        <v>0</v>
      </c>
      <c r="U43" s="203">
        <v>1.74</v>
      </c>
      <c r="V43" s="203">
        <v>3.63</v>
      </c>
      <c r="W43" s="203">
        <v>5.4</v>
      </c>
      <c r="X43" s="203">
        <v>21.07</v>
      </c>
      <c r="Y43" s="203">
        <v>0</v>
      </c>
      <c r="Z43" s="203">
        <v>38.99</v>
      </c>
      <c r="AA43" s="203">
        <v>18.760000000000002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29.88</v>
      </c>
      <c r="AJ43" s="203">
        <v>0</v>
      </c>
      <c r="AK43" s="203">
        <v>15.82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1.39</v>
      </c>
      <c r="L44" s="203">
        <v>196.4</v>
      </c>
      <c r="M44" s="203">
        <v>0.87</v>
      </c>
      <c r="N44" s="203">
        <v>1.18</v>
      </c>
      <c r="O44" s="203">
        <v>0</v>
      </c>
      <c r="P44" s="203">
        <v>1.2</v>
      </c>
      <c r="Q44" s="203">
        <v>3.4</v>
      </c>
      <c r="R44" s="203">
        <v>7.01</v>
      </c>
      <c r="S44" s="203">
        <v>4.0999999999999996</v>
      </c>
      <c r="T44" s="203">
        <v>0</v>
      </c>
      <c r="U44" s="203">
        <v>1.74</v>
      </c>
      <c r="V44" s="203">
        <v>3.63</v>
      </c>
      <c r="W44" s="203">
        <v>5.4</v>
      </c>
      <c r="X44" s="203">
        <v>21.07</v>
      </c>
      <c r="Y44" s="203">
        <v>0</v>
      </c>
      <c r="Z44" s="203">
        <v>38.99</v>
      </c>
      <c r="AA44" s="203">
        <v>18.760000000000002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29.88</v>
      </c>
      <c r="AJ44" s="203">
        <v>0</v>
      </c>
      <c r="AK44" s="203">
        <v>15.82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1.39</v>
      </c>
      <c r="L45" s="203">
        <v>196.4</v>
      </c>
      <c r="M45" s="203">
        <v>0.87</v>
      </c>
      <c r="N45" s="203">
        <v>1.18</v>
      </c>
      <c r="O45" s="203">
        <v>0</v>
      </c>
      <c r="P45" s="203">
        <v>1.2</v>
      </c>
      <c r="Q45" s="203">
        <v>3.4</v>
      </c>
      <c r="R45" s="203">
        <v>7.01</v>
      </c>
      <c r="S45" s="203">
        <v>4.0999999999999996</v>
      </c>
      <c r="T45" s="203">
        <v>0</v>
      </c>
      <c r="U45" s="203">
        <v>1.74</v>
      </c>
      <c r="V45" s="203">
        <v>3.63</v>
      </c>
      <c r="W45" s="203">
        <v>5.4</v>
      </c>
      <c r="X45" s="203">
        <v>21.07</v>
      </c>
      <c r="Y45" s="203">
        <v>0</v>
      </c>
      <c r="Z45" s="203">
        <v>38.99</v>
      </c>
      <c r="AA45" s="203">
        <v>18.760000000000002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29.88</v>
      </c>
      <c r="AJ45" s="203">
        <v>0</v>
      </c>
      <c r="AK45" s="203">
        <v>15.82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1.39</v>
      </c>
      <c r="L46" s="203">
        <v>196.4</v>
      </c>
      <c r="M46" s="203">
        <v>0.87</v>
      </c>
      <c r="N46" s="203">
        <v>1.18</v>
      </c>
      <c r="O46" s="203">
        <v>0</v>
      </c>
      <c r="P46" s="203">
        <v>1.2</v>
      </c>
      <c r="Q46" s="203">
        <v>3.4</v>
      </c>
      <c r="R46" s="203">
        <v>7.01</v>
      </c>
      <c r="S46" s="203">
        <v>4.0999999999999996</v>
      </c>
      <c r="T46" s="203">
        <v>0</v>
      </c>
      <c r="U46" s="203">
        <v>1.74</v>
      </c>
      <c r="V46" s="203">
        <v>3.63</v>
      </c>
      <c r="W46" s="203">
        <v>5.4</v>
      </c>
      <c r="X46" s="203">
        <v>21.07</v>
      </c>
      <c r="Y46" s="203">
        <v>0</v>
      </c>
      <c r="Z46" s="203">
        <v>38.99</v>
      </c>
      <c r="AA46" s="203">
        <v>18.760000000000002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29.88</v>
      </c>
      <c r="AJ46" s="203">
        <v>0</v>
      </c>
      <c r="AK46" s="203">
        <v>15.82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2.95</v>
      </c>
      <c r="L47" s="203">
        <v>198.91</v>
      </c>
      <c r="M47" s="203">
        <v>0.87</v>
      </c>
      <c r="N47" s="203">
        <v>1.18</v>
      </c>
      <c r="O47" s="203">
        <v>0</v>
      </c>
      <c r="P47" s="203">
        <v>1.23</v>
      </c>
      <c r="Q47" s="203">
        <v>4.75</v>
      </c>
      <c r="R47" s="203">
        <v>7.01</v>
      </c>
      <c r="S47" s="203">
        <v>4.2300000000000004</v>
      </c>
      <c r="T47" s="203">
        <v>0</v>
      </c>
      <c r="U47" s="203">
        <v>1.74</v>
      </c>
      <c r="V47" s="203">
        <v>3.64</v>
      </c>
      <c r="W47" s="203">
        <v>5.4</v>
      </c>
      <c r="X47" s="203">
        <v>21.07</v>
      </c>
      <c r="Y47" s="203">
        <v>0</v>
      </c>
      <c r="Z47" s="203">
        <v>1.26</v>
      </c>
      <c r="AA47" s="203">
        <v>18.760000000000002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30.35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2.95</v>
      </c>
      <c r="L48" s="203">
        <v>198.91</v>
      </c>
      <c r="M48" s="203">
        <v>0.87</v>
      </c>
      <c r="N48" s="203">
        <v>1.18</v>
      </c>
      <c r="O48" s="203">
        <v>0</v>
      </c>
      <c r="P48" s="203">
        <v>1.23</v>
      </c>
      <c r="Q48" s="203">
        <v>4.75</v>
      </c>
      <c r="R48" s="203">
        <v>7.01</v>
      </c>
      <c r="S48" s="203">
        <v>4.2300000000000004</v>
      </c>
      <c r="T48" s="203">
        <v>0</v>
      </c>
      <c r="U48" s="203">
        <v>1.74</v>
      </c>
      <c r="V48" s="203">
        <v>3.64</v>
      </c>
      <c r="W48" s="203">
        <v>5.4</v>
      </c>
      <c r="X48" s="203">
        <v>21.07</v>
      </c>
      <c r="Y48" s="203">
        <v>0</v>
      </c>
      <c r="Z48" s="203">
        <v>1.26</v>
      </c>
      <c r="AA48" s="203">
        <v>18.760000000000002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30.35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2.95</v>
      </c>
      <c r="L49" s="203">
        <v>201.64</v>
      </c>
      <c r="M49" s="203">
        <v>0.87</v>
      </c>
      <c r="N49" s="203">
        <v>1.18</v>
      </c>
      <c r="O49" s="203">
        <v>0</v>
      </c>
      <c r="P49" s="203">
        <v>1.23</v>
      </c>
      <c r="Q49" s="203">
        <v>4.75</v>
      </c>
      <c r="R49" s="203">
        <v>7.01</v>
      </c>
      <c r="S49" s="203">
        <v>4.2300000000000004</v>
      </c>
      <c r="T49" s="203">
        <v>0</v>
      </c>
      <c r="U49" s="203">
        <v>1.74</v>
      </c>
      <c r="V49" s="203">
        <v>3.64</v>
      </c>
      <c r="W49" s="203">
        <v>5.4</v>
      </c>
      <c r="X49" s="203">
        <v>21.07</v>
      </c>
      <c r="Y49" s="203">
        <v>0</v>
      </c>
      <c r="Z49" s="203">
        <v>1.26</v>
      </c>
      <c r="AA49" s="203">
        <v>18.760000000000002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30.38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2.95</v>
      </c>
      <c r="L50" s="203">
        <v>201.64</v>
      </c>
      <c r="M50" s="203">
        <v>0.87</v>
      </c>
      <c r="N50" s="203">
        <v>1.18</v>
      </c>
      <c r="O50" s="203">
        <v>0</v>
      </c>
      <c r="P50" s="203">
        <v>1.23</v>
      </c>
      <c r="Q50" s="203">
        <v>4.75</v>
      </c>
      <c r="R50" s="203">
        <v>7.01</v>
      </c>
      <c r="S50" s="203">
        <v>4.2300000000000004</v>
      </c>
      <c r="T50" s="203">
        <v>0</v>
      </c>
      <c r="U50" s="203">
        <v>1.74</v>
      </c>
      <c r="V50" s="203">
        <v>3.64</v>
      </c>
      <c r="W50" s="203">
        <v>5.4</v>
      </c>
      <c r="X50" s="203">
        <v>21.07</v>
      </c>
      <c r="Y50" s="203">
        <v>0</v>
      </c>
      <c r="Z50" s="203">
        <v>1.26</v>
      </c>
      <c r="AA50" s="203">
        <v>18.760000000000002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30.35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10.050000000000001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201.64</v>
      </c>
      <c r="M51" s="203">
        <v>0.87</v>
      </c>
      <c r="N51" s="203">
        <v>1.18</v>
      </c>
      <c r="O51" s="203">
        <v>0</v>
      </c>
      <c r="P51" s="203">
        <v>1.23</v>
      </c>
      <c r="Q51" s="203">
        <v>4.75</v>
      </c>
      <c r="R51" s="203">
        <v>6.85</v>
      </c>
      <c r="S51" s="203">
        <v>4.2300000000000004</v>
      </c>
      <c r="T51" s="203">
        <v>0</v>
      </c>
      <c r="U51" s="203">
        <v>1.74</v>
      </c>
      <c r="V51" s="203">
        <v>3.64</v>
      </c>
      <c r="W51" s="203">
        <v>5.4</v>
      </c>
      <c r="X51" s="203">
        <v>21.07</v>
      </c>
      <c r="Y51" s="203">
        <v>0</v>
      </c>
      <c r="Z51" s="203">
        <v>1.26</v>
      </c>
      <c r="AA51" s="203">
        <v>18.760000000000002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30.44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10.050000000000001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201.64</v>
      </c>
      <c r="M52" s="203">
        <v>0.87</v>
      </c>
      <c r="N52" s="203">
        <v>1.18</v>
      </c>
      <c r="O52" s="203">
        <v>0</v>
      </c>
      <c r="P52" s="203">
        <v>1.23</v>
      </c>
      <c r="Q52" s="203">
        <v>4.75</v>
      </c>
      <c r="R52" s="203">
        <v>6.85</v>
      </c>
      <c r="S52" s="203">
        <v>4.2300000000000004</v>
      </c>
      <c r="T52" s="203">
        <v>0</v>
      </c>
      <c r="U52" s="203">
        <v>1.74</v>
      </c>
      <c r="V52" s="203">
        <v>3.64</v>
      </c>
      <c r="W52" s="203">
        <v>5.4</v>
      </c>
      <c r="X52" s="203">
        <v>21.07</v>
      </c>
      <c r="Y52" s="203">
        <v>0</v>
      </c>
      <c r="Z52" s="203">
        <v>1.26</v>
      </c>
      <c r="AA52" s="203">
        <v>18.760000000000002</v>
      </c>
      <c r="AB52" s="203">
        <v>0</v>
      </c>
      <c r="AC52" s="203">
        <v>16.420000000000002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32.69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10.050000000000001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2.95</v>
      </c>
      <c r="L53" s="203">
        <v>199.33</v>
      </c>
      <c r="M53" s="203">
        <v>0.87</v>
      </c>
      <c r="N53" s="203">
        <v>1.18</v>
      </c>
      <c r="O53" s="203">
        <v>0</v>
      </c>
      <c r="P53" s="203">
        <v>1.23</v>
      </c>
      <c r="Q53" s="203">
        <v>4.75</v>
      </c>
      <c r="R53" s="203">
        <v>6.71</v>
      </c>
      <c r="S53" s="203">
        <v>4.2300000000000004</v>
      </c>
      <c r="T53" s="203">
        <v>0</v>
      </c>
      <c r="U53" s="203">
        <v>1.74</v>
      </c>
      <c r="V53" s="203">
        <v>3.64</v>
      </c>
      <c r="W53" s="203">
        <v>5.4</v>
      </c>
      <c r="X53" s="203">
        <v>21.07</v>
      </c>
      <c r="Y53" s="203">
        <v>0</v>
      </c>
      <c r="Z53" s="203">
        <v>1.26</v>
      </c>
      <c r="AA53" s="203">
        <v>18.760000000000002</v>
      </c>
      <c r="AB53" s="203">
        <v>0</v>
      </c>
      <c r="AC53" s="203">
        <v>16.420000000000002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32.69</v>
      </c>
      <c r="AJ53" s="203">
        <v>0</v>
      </c>
      <c r="AK53" s="203">
        <v>19.600000000000001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10.050000000000001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2.95</v>
      </c>
      <c r="L54" s="203">
        <v>199.33</v>
      </c>
      <c r="M54" s="203">
        <v>0.87</v>
      </c>
      <c r="N54" s="203">
        <v>1.18</v>
      </c>
      <c r="O54" s="203">
        <v>0</v>
      </c>
      <c r="P54" s="203">
        <v>1.23</v>
      </c>
      <c r="Q54" s="203">
        <v>4.75</v>
      </c>
      <c r="R54" s="203">
        <v>6.71</v>
      </c>
      <c r="S54" s="203">
        <v>4.2300000000000004</v>
      </c>
      <c r="T54" s="203">
        <v>0</v>
      </c>
      <c r="U54" s="203">
        <v>1.74</v>
      </c>
      <c r="V54" s="203">
        <v>3.64</v>
      </c>
      <c r="W54" s="203">
        <v>5.4</v>
      </c>
      <c r="X54" s="203">
        <v>21.07</v>
      </c>
      <c r="Y54" s="203">
        <v>0</v>
      </c>
      <c r="Z54" s="203">
        <v>1.26</v>
      </c>
      <c r="AA54" s="203">
        <v>18.760000000000002</v>
      </c>
      <c r="AB54" s="203">
        <v>0</v>
      </c>
      <c r="AC54" s="203">
        <v>16.420000000000002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32.69</v>
      </c>
      <c r="AJ54" s="203">
        <v>0</v>
      </c>
      <c r="AK54" s="203">
        <v>19.600000000000001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10.050000000000001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1.39</v>
      </c>
      <c r="L55" s="203">
        <v>199.33</v>
      </c>
      <c r="M55" s="203">
        <v>0.87</v>
      </c>
      <c r="N55" s="203">
        <v>1.18</v>
      </c>
      <c r="O55" s="203">
        <v>0</v>
      </c>
      <c r="P55" s="203">
        <v>1.23</v>
      </c>
      <c r="Q55" s="203">
        <v>3.33</v>
      </c>
      <c r="R55" s="203">
        <v>6.41</v>
      </c>
      <c r="S55" s="203">
        <v>4.03</v>
      </c>
      <c r="T55" s="203">
        <v>0</v>
      </c>
      <c r="U55" s="203">
        <v>1.74</v>
      </c>
      <c r="V55" s="203">
        <v>3.64</v>
      </c>
      <c r="W55" s="203">
        <v>5.4</v>
      </c>
      <c r="X55" s="203">
        <v>21.07</v>
      </c>
      <c r="Y55" s="203">
        <v>0</v>
      </c>
      <c r="Z55" s="203">
        <v>1.26</v>
      </c>
      <c r="AA55" s="203">
        <v>18.760000000000002</v>
      </c>
      <c r="AB55" s="203">
        <v>0</v>
      </c>
      <c r="AC55" s="203">
        <v>13.27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31.3</v>
      </c>
      <c r="AJ55" s="203">
        <v>0</v>
      </c>
      <c r="AK55" s="203">
        <v>13.31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10.050000000000001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1.39</v>
      </c>
      <c r="L56" s="203">
        <v>199.33</v>
      </c>
      <c r="M56" s="203">
        <v>0.87</v>
      </c>
      <c r="N56" s="203">
        <v>1.18</v>
      </c>
      <c r="O56" s="203">
        <v>0</v>
      </c>
      <c r="P56" s="203">
        <v>1.23</v>
      </c>
      <c r="Q56" s="203">
        <v>4.75</v>
      </c>
      <c r="R56" s="203">
        <v>7.21</v>
      </c>
      <c r="S56" s="203">
        <v>4.2300000000000004</v>
      </c>
      <c r="T56" s="203">
        <v>0</v>
      </c>
      <c r="U56" s="203">
        <v>1.74</v>
      </c>
      <c r="V56" s="203">
        <v>3.64</v>
      </c>
      <c r="W56" s="203">
        <v>5.4</v>
      </c>
      <c r="X56" s="203">
        <v>21.07</v>
      </c>
      <c r="Y56" s="203">
        <v>0</v>
      </c>
      <c r="Z56" s="203">
        <v>1.26</v>
      </c>
      <c r="AA56" s="203">
        <v>18.760000000000002</v>
      </c>
      <c r="AB56" s="203">
        <v>0</v>
      </c>
      <c r="AC56" s="203">
        <v>13.27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30.98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10.050000000000001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2.95</v>
      </c>
      <c r="L57" s="203">
        <v>199.33</v>
      </c>
      <c r="M57" s="203">
        <v>0.87</v>
      </c>
      <c r="N57" s="203">
        <v>1.18</v>
      </c>
      <c r="O57" s="203">
        <v>0</v>
      </c>
      <c r="P57" s="203">
        <v>1.23</v>
      </c>
      <c r="Q57" s="203">
        <v>4.75</v>
      </c>
      <c r="R57" s="203">
        <v>7.21</v>
      </c>
      <c r="S57" s="203">
        <v>4.2300000000000004</v>
      </c>
      <c r="T57" s="203">
        <v>0</v>
      </c>
      <c r="U57" s="203">
        <v>1.74</v>
      </c>
      <c r="V57" s="203">
        <v>3.64</v>
      </c>
      <c r="W57" s="203">
        <v>5.4</v>
      </c>
      <c r="X57" s="203">
        <v>21.07</v>
      </c>
      <c r="Y57" s="203">
        <v>0</v>
      </c>
      <c r="Z57" s="203">
        <v>1.26</v>
      </c>
      <c r="AA57" s="203">
        <v>18.760000000000002</v>
      </c>
      <c r="AB57" s="203">
        <v>0</v>
      </c>
      <c r="AC57" s="203">
        <v>13.27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30.98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10.050000000000001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2.95</v>
      </c>
      <c r="L58" s="203">
        <v>199.33</v>
      </c>
      <c r="M58" s="203">
        <v>0.87</v>
      </c>
      <c r="N58" s="203">
        <v>1.18</v>
      </c>
      <c r="O58" s="203">
        <v>0</v>
      </c>
      <c r="P58" s="203">
        <v>1.23</v>
      </c>
      <c r="Q58" s="203">
        <v>4.75</v>
      </c>
      <c r="R58" s="203">
        <v>7.21</v>
      </c>
      <c r="S58" s="203">
        <v>4.2300000000000004</v>
      </c>
      <c r="T58" s="203">
        <v>0</v>
      </c>
      <c r="U58" s="203">
        <v>1.74</v>
      </c>
      <c r="V58" s="203">
        <v>3.64</v>
      </c>
      <c r="W58" s="203">
        <v>5.4</v>
      </c>
      <c r="X58" s="203">
        <v>21.07</v>
      </c>
      <c r="Y58" s="203">
        <v>0</v>
      </c>
      <c r="Z58" s="203">
        <v>1.26</v>
      </c>
      <c r="AA58" s="203">
        <v>18.760000000000002</v>
      </c>
      <c r="AB58" s="203">
        <v>0</v>
      </c>
      <c r="AC58" s="203">
        <v>13.27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30.98</v>
      </c>
      <c r="AJ58" s="203">
        <v>0</v>
      </c>
      <c r="AK58" s="203">
        <v>19.600000000000001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10.050000000000001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2.95</v>
      </c>
      <c r="L59" s="203">
        <v>199.33</v>
      </c>
      <c r="M59" s="203">
        <v>0.87</v>
      </c>
      <c r="N59" s="203">
        <v>1.18</v>
      </c>
      <c r="O59" s="203">
        <v>0</v>
      </c>
      <c r="P59" s="203">
        <v>1.23</v>
      </c>
      <c r="Q59" s="203">
        <v>4.75</v>
      </c>
      <c r="R59" s="203">
        <v>7.21</v>
      </c>
      <c r="S59" s="203">
        <v>4.2300000000000004</v>
      </c>
      <c r="T59" s="203">
        <v>0</v>
      </c>
      <c r="U59" s="203">
        <v>1.74</v>
      </c>
      <c r="V59" s="203">
        <v>3.64</v>
      </c>
      <c r="W59" s="203">
        <v>5.4</v>
      </c>
      <c r="X59" s="203">
        <v>21.07</v>
      </c>
      <c r="Y59" s="203">
        <v>0</v>
      </c>
      <c r="Z59" s="203">
        <v>1.26</v>
      </c>
      <c r="AA59" s="203">
        <v>18.760000000000002</v>
      </c>
      <c r="AB59" s="203">
        <v>0</v>
      </c>
      <c r="AC59" s="203">
        <v>13.27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30.98</v>
      </c>
      <c r="AJ59" s="203">
        <v>0</v>
      </c>
      <c r="AK59" s="203">
        <v>19.600000000000001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10.050000000000001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2.95</v>
      </c>
      <c r="L60" s="203">
        <v>199.33</v>
      </c>
      <c r="M60" s="203">
        <v>0.87</v>
      </c>
      <c r="N60" s="203">
        <v>1.18</v>
      </c>
      <c r="O60" s="203">
        <v>0</v>
      </c>
      <c r="P60" s="203">
        <v>1.23</v>
      </c>
      <c r="Q60" s="203">
        <v>4.75</v>
      </c>
      <c r="R60" s="203">
        <v>7.21</v>
      </c>
      <c r="S60" s="203">
        <v>4.2300000000000004</v>
      </c>
      <c r="T60" s="203">
        <v>0</v>
      </c>
      <c r="U60" s="203">
        <v>1.74</v>
      </c>
      <c r="V60" s="203">
        <v>3.64</v>
      </c>
      <c r="W60" s="203">
        <v>5.4</v>
      </c>
      <c r="X60" s="203">
        <v>21.07</v>
      </c>
      <c r="Y60" s="203">
        <v>0</v>
      </c>
      <c r="Z60" s="203">
        <v>1.26</v>
      </c>
      <c r="AA60" s="203">
        <v>18.760000000000002</v>
      </c>
      <c r="AB60" s="203">
        <v>0</v>
      </c>
      <c r="AC60" s="203">
        <v>13.27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30.98</v>
      </c>
      <c r="AJ60" s="203">
        <v>0</v>
      </c>
      <c r="AK60" s="203">
        <v>19.600000000000001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10.050000000000001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2.95</v>
      </c>
      <c r="L61" s="203">
        <v>201.64</v>
      </c>
      <c r="M61" s="203">
        <v>0.87</v>
      </c>
      <c r="N61" s="203">
        <v>1.18</v>
      </c>
      <c r="O61" s="203">
        <v>0</v>
      </c>
      <c r="P61" s="203">
        <v>1.23</v>
      </c>
      <c r="Q61" s="203">
        <v>4.75</v>
      </c>
      <c r="R61" s="203">
        <v>7.21</v>
      </c>
      <c r="S61" s="203">
        <v>4.2300000000000004</v>
      </c>
      <c r="T61" s="203">
        <v>0</v>
      </c>
      <c r="U61" s="203">
        <v>1.74</v>
      </c>
      <c r="V61" s="203">
        <v>3.64</v>
      </c>
      <c r="W61" s="203">
        <v>0.33</v>
      </c>
      <c r="X61" s="203">
        <v>1.47</v>
      </c>
      <c r="Y61" s="203">
        <v>0</v>
      </c>
      <c r="Z61" s="203">
        <v>1.26</v>
      </c>
      <c r="AA61" s="203">
        <v>18.760000000000002</v>
      </c>
      <c r="AB61" s="203">
        <v>0</v>
      </c>
      <c r="AC61" s="203">
        <v>13.27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31.3</v>
      </c>
      <c r="AJ61" s="203">
        <v>0</v>
      </c>
      <c r="AK61" s="203">
        <v>19.600000000000001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10.050000000000001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2.95</v>
      </c>
      <c r="L62" s="203">
        <v>201.64</v>
      </c>
      <c r="M62" s="203">
        <v>0.87</v>
      </c>
      <c r="N62" s="203">
        <v>1.18</v>
      </c>
      <c r="O62" s="203">
        <v>0</v>
      </c>
      <c r="P62" s="203">
        <v>1.23</v>
      </c>
      <c r="Q62" s="203">
        <v>4.76</v>
      </c>
      <c r="R62" s="203">
        <v>7.21</v>
      </c>
      <c r="S62" s="203">
        <v>4.2300000000000004</v>
      </c>
      <c r="T62" s="203">
        <v>0</v>
      </c>
      <c r="U62" s="203">
        <v>1.74</v>
      </c>
      <c r="V62" s="203">
        <v>3.64</v>
      </c>
      <c r="W62" s="203">
        <v>0.33</v>
      </c>
      <c r="X62" s="203">
        <v>1.47</v>
      </c>
      <c r="Y62" s="203">
        <v>0</v>
      </c>
      <c r="Z62" s="203">
        <v>1.26</v>
      </c>
      <c r="AA62" s="203">
        <v>18.760000000000002</v>
      </c>
      <c r="AB62" s="203">
        <v>0</v>
      </c>
      <c r="AC62" s="203">
        <v>13.27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30.98</v>
      </c>
      <c r="AJ62" s="203">
        <v>0</v>
      </c>
      <c r="AK62" s="203">
        <v>19.600000000000001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10.050000000000001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2.95</v>
      </c>
      <c r="L63" s="203">
        <v>199.33</v>
      </c>
      <c r="M63" s="203">
        <v>0.87</v>
      </c>
      <c r="N63" s="203">
        <v>1.18</v>
      </c>
      <c r="O63" s="203">
        <v>0</v>
      </c>
      <c r="P63" s="203">
        <v>1.23</v>
      </c>
      <c r="Q63" s="203">
        <v>4.76</v>
      </c>
      <c r="R63" s="203">
        <v>7.21</v>
      </c>
      <c r="S63" s="203">
        <v>4.2300000000000004</v>
      </c>
      <c r="T63" s="203">
        <v>0</v>
      </c>
      <c r="U63" s="203">
        <v>1.74</v>
      </c>
      <c r="V63" s="203">
        <v>3.64</v>
      </c>
      <c r="W63" s="203">
        <v>0.33</v>
      </c>
      <c r="X63" s="203">
        <v>1.47</v>
      </c>
      <c r="Y63" s="203">
        <v>0</v>
      </c>
      <c r="Z63" s="203">
        <v>1.26</v>
      </c>
      <c r="AA63" s="203">
        <v>18.760000000000002</v>
      </c>
      <c r="AB63" s="203">
        <v>0</v>
      </c>
      <c r="AC63" s="203">
        <v>16.670000000000002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32.69</v>
      </c>
      <c r="AJ63" s="203">
        <v>0</v>
      </c>
      <c r="AK63" s="203">
        <v>19.600000000000001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10.050000000000001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2.95</v>
      </c>
      <c r="L64" s="203">
        <v>201.64</v>
      </c>
      <c r="M64" s="203">
        <v>0.87</v>
      </c>
      <c r="N64" s="203">
        <v>1.18</v>
      </c>
      <c r="O64" s="203">
        <v>0</v>
      </c>
      <c r="P64" s="203">
        <v>1.23</v>
      </c>
      <c r="Q64" s="203">
        <v>4.76</v>
      </c>
      <c r="R64" s="203">
        <v>7.21</v>
      </c>
      <c r="S64" s="203">
        <v>4.2300000000000004</v>
      </c>
      <c r="T64" s="203">
        <v>0</v>
      </c>
      <c r="U64" s="203">
        <v>1.74</v>
      </c>
      <c r="V64" s="203">
        <v>3.64</v>
      </c>
      <c r="W64" s="203">
        <v>0.33</v>
      </c>
      <c r="X64" s="203">
        <v>1.47</v>
      </c>
      <c r="Y64" s="203">
        <v>0</v>
      </c>
      <c r="Z64" s="203">
        <v>1.26</v>
      </c>
      <c r="AA64" s="203">
        <v>18.760000000000002</v>
      </c>
      <c r="AB64" s="203">
        <v>0</v>
      </c>
      <c r="AC64" s="203">
        <v>16.670000000000002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32.69</v>
      </c>
      <c r="AJ64" s="203">
        <v>0</v>
      </c>
      <c r="AK64" s="203">
        <v>19.600000000000001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10.050000000000001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2.95</v>
      </c>
      <c r="L65" s="203">
        <v>201.64</v>
      </c>
      <c r="M65" s="203">
        <v>0.87</v>
      </c>
      <c r="N65" s="203">
        <v>1.18</v>
      </c>
      <c r="O65" s="203">
        <v>0</v>
      </c>
      <c r="P65" s="203">
        <v>1.23</v>
      </c>
      <c r="Q65" s="203">
        <v>4.76</v>
      </c>
      <c r="R65" s="203">
        <v>7.21</v>
      </c>
      <c r="S65" s="203">
        <v>4.2300000000000004</v>
      </c>
      <c r="T65" s="203">
        <v>0</v>
      </c>
      <c r="U65" s="203">
        <v>1.74</v>
      </c>
      <c r="V65" s="203">
        <v>3.63</v>
      </c>
      <c r="W65" s="203">
        <v>0.33</v>
      </c>
      <c r="X65" s="203">
        <v>1.47</v>
      </c>
      <c r="Y65" s="203">
        <v>0</v>
      </c>
      <c r="Z65" s="203">
        <v>1.26</v>
      </c>
      <c r="AA65" s="203">
        <v>18.760000000000002</v>
      </c>
      <c r="AB65" s="203">
        <v>0</v>
      </c>
      <c r="AC65" s="203">
        <v>16.670000000000002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32.69</v>
      </c>
      <c r="AJ65" s="203">
        <v>0</v>
      </c>
      <c r="AK65" s="203">
        <v>19.600000000000001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10.050000000000001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2.95</v>
      </c>
      <c r="L66" s="203">
        <v>201.64</v>
      </c>
      <c r="M66" s="203">
        <v>0.87</v>
      </c>
      <c r="N66" s="203">
        <v>1.18</v>
      </c>
      <c r="O66" s="203">
        <v>0</v>
      </c>
      <c r="P66" s="203">
        <v>1.23</v>
      </c>
      <c r="Q66" s="203">
        <v>4.76</v>
      </c>
      <c r="R66" s="203">
        <v>7.21</v>
      </c>
      <c r="S66" s="203">
        <v>4.2300000000000004</v>
      </c>
      <c r="T66" s="203">
        <v>0</v>
      </c>
      <c r="U66" s="203">
        <v>1.74</v>
      </c>
      <c r="V66" s="203">
        <v>3.63</v>
      </c>
      <c r="W66" s="203">
        <v>0.33</v>
      </c>
      <c r="X66" s="203">
        <v>1.47</v>
      </c>
      <c r="Y66" s="203">
        <v>0</v>
      </c>
      <c r="Z66" s="203">
        <v>1.26</v>
      </c>
      <c r="AA66" s="203">
        <v>18.760000000000002</v>
      </c>
      <c r="AB66" s="203">
        <v>0</v>
      </c>
      <c r="AC66" s="203">
        <v>15.02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31.57</v>
      </c>
      <c r="AJ66" s="203">
        <v>0</v>
      </c>
      <c r="AK66" s="203">
        <v>19.600000000000001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10.15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2.95</v>
      </c>
      <c r="L67" s="203">
        <v>201.64</v>
      </c>
      <c r="M67" s="203">
        <v>0.87</v>
      </c>
      <c r="N67" s="203">
        <v>1.18</v>
      </c>
      <c r="O67" s="203">
        <v>0</v>
      </c>
      <c r="P67" s="203">
        <v>1.18</v>
      </c>
      <c r="Q67" s="203">
        <v>0.22</v>
      </c>
      <c r="R67" s="203">
        <v>0.42</v>
      </c>
      <c r="S67" s="203">
        <v>0.26</v>
      </c>
      <c r="T67" s="203">
        <v>0</v>
      </c>
      <c r="U67" s="203">
        <v>1.74</v>
      </c>
      <c r="V67" s="203">
        <v>0.35</v>
      </c>
      <c r="W67" s="203">
        <v>0.33</v>
      </c>
      <c r="X67" s="203">
        <v>1.47</v>
      </c>
      <c r="Y67" s="203">
        <v>0</v>
      </c>
      <c r="Z67" s="203">
        <v>1.26</v>
      </c>
      <c r="AA67" s="203">
        <v>18.96</v>
      </c>
      <c r="AB67" s="203">
        <v>0</v>
      </c>
      <c r="AC67" s="203">
        <v>15.02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31.82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10.15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2.95</v>
      </c>
      <c r="L68" s="203">
        <v>201.64</v>
      </c>
      <c r="M68" s="203">
        <v>0.87</v>
      </c>
      <c r="N68" s="203">
        <v>1.18</v>
      </c>
      <c r="O68" s="203">
        <v>0</v>
      </c>
      <c r="P68" s="203">
        <v>1.18</v>
      </c>
      <c r="Q68" s="203">
        <v>0.22</v>
      </c>
      <c r="R68" s="203">
        <v>0.42</v>
      </c>
      <c r="S68" s="203">
        <v>0.26</v>
      </c>
      <c r="T68" s="203">
        <v>0</v>
      </c>
      <c r="U68" s="203">
        <v>1.74</v>
      </c>
      <c r="V68" s="203">
        <v>0.18</v>
      </c>
      <c r="W68" s="203">
        <v>0.33</v>
      </c>
      <c r="X68" s="203">
        <v>1.47</v>
      </c>
      <c r="Y68" s="203">
        <v>0</v>
      </c>
      <c r="Z68" s="203">
        <v>1.26</v>
      </c>
      <c r="AA68" s="203">
        <v>18.96</v>
      </c>
      <c r="AB68" s="203">
        <v>0</v>
      </c>
      <c r="AC68" s="203">
        <v>15.02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31.57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10.15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2.95</v>
      </c>
      <c r="L69" s="203">
        <v>201.64</v>
      </c>
      <c r="M69" s="203">
        <v>-2.39</v>
      </c>
      <c r="N69" s="203">
        <v>1.18</v>
      </c>
      <c r="O69" s="203">
        <v>0</v>
      </c>
      <c r="P69" s="203">
        <v>1.18</v>
      </c>
      <c r="Q69" s="203">
        <v>-7.66</v>
      </c>
      <c r="R69" s="203">
        <v>-7.8</v>
      </c>
      <c r="S69" s="203">
        <v>-7.74</v>
      </c>
      <c r="T69" s="203">
        <v>0</v>
      </c>
      <c r="U69" s="203">
        <v>1.74</v>
      </c>
      <c r="V69" s="203">
        <v>0.18</v>
      </c>
      <c r="W69" s="203">
        <v>0.33</v>
      </c>
      <c r="X69" s="203">
        <v>1.47</v>
      </c>
      <c r="Y69" s="203">
        <v>0</v>
      </c>
      <c r="Z69" s="203">
        <v>1.26</v>
      </c>
      <c r="AA69" s="203">
        <v>0.83</v>
      </c>
      <c r="AB69" s="203">
        <v>0</v>
      </c>
      <c r="AC69" s="203">
        <v>15.02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31.57</v>
      </c>
      <c r="AJ69" s="203">
        <v>0</v>
      </c>
      <c r="AK69" s="203">
        <v>5.04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10.15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2.95</v>
      </c>
      <c r="L70" s="203">
        <v>201.64</v>
      </c>
      <c r="M70" s="203">
        <v>-2.39</v>
      </c>
      <c r="N70" s="203">
        <v>1.18</v>
      </c>
      <c r="O70" s="203">
        <v>0</v>
      </c>
      <c r="P70" s="203">
        <v>1.18</v>
      </c>
      <c r="Q70" s="203">
        <v>-7.66</v>
      </c>
      <c r="R70" s="203">
        <v>-7.8</v>
      </c>
      <c r="S70" s="203">
        <v>-7.74</v>
      </c>
      <c r="T70" s="203">
        <v>0</v>
      </c>
      <c r="U70" s="203">
        <v>1.74</v>
      </c>
      <c r="V70" s="203">
        <v>0.18</v>
      </c>
      <c r="W70" s="203">
        <v>0.33</v>
      </c>
      <c r="X70" s="203">
        <v>1.47</v>
      </c>
      <c r="Y70" s="203">
        <v>0</v>
      </c>
      <c r="Z70" s="203">
        <v>1.26</v>
      </c>
      <c r="AA70" s="203">
        <v>0.83</v>
      </c>
      <c r="AB70" s="203">
        <v>0</v>
      </c>
      <c r="AC70" s="203">
        <v>15.02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31.57</v>
      </c>
      <c r="AJ70" s="203">
        <v>0</v>
      </c>
      <c r="AK70" s="203">
        <v>5.04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</v>
      </c>
      <c r="K71" s="203">
        <v>2.95</v>
      </c>
      <c r="L71" s="203">
        <v>201.64</v>
      </c>
      <c r="M71" s="203">
        <v>-2.39</v>
      </c>
      <c r="N71" s="203">
        <v>-1.81</v>
      </c>
      <c r="O71" s="203">
        <v>0</v>
      </c>
      <c r="P71" s="203">
        <v>7.0000000000000007E-2</v>
      </c>
      <c r="Q71" s="203">
        <v>-7.66</v>
      </c>
      <c r="R71" s="203">
        <v>-7.8</v>
      </c>
      <c r="S71" s="203">
        <v>-7.74</v>
      </c>
      <c r="T71" s="203">
        <v>0</v>
      </c>
      <c r="U71" s="203">
        <v>1.74</v>
      </c>
      <c r="V71" s="203">
        <v>0.18</v>
      </c>
      <c r="W71" s="203">
        <v>0.33</v>
      </c>
      <c r="X71" s="203">
        <v>1.47</v>
      </c>
      <c r="Y71" s="203">
        <v>0</v>
      </c>
      <c r="Z71" s="203">
        <v>1.26</v>
      </c>
      <c r="AA71" s="203">
        <v>0.83</v>
      </c>
      <c r="AB71" s="203">
        <v>0</v>
      </c>
      <c r="AC71" s="203">
        <v>15.02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32.15</v>
      </c>
      <c r="AJ71" s="203">
        <v>0</v>
      </c>
      <c r="AK71" s="203">
        <v>5.04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6.71</v>
      </c>
      <c r="H72" s="203">
        <v>0</v>
      </c>
      <c r="I72" s="203">
        <v>20.51</v>
      </c>
      <c r="J72" s="203">
        <v>0</v>
      </c>
      <c r="K72" s="203">
        <v>2.95</v>
      </c>
      <c r="L72" s="203">
        <v>201.64</v>
      </c>
      <c r="M72" s="203">
        <v>-2.39</v>
      </c>
      <c r="N72" s="203">
        <v>-1.81</v>
      </c>
      <c r="O72" s="203">
        <v>0</v>
      </c>
      <c r="P72" s="203">
        <v>7.0000000000000007E-2</v>
      </c>
      <c r="Q72" s="203">
        <v>-10.47</v>
      </c>
      <c r="R72" s="203">
        <v>-10.73</v>
      </c>
      <c r="S72" s="203">
        <v>-10.6</v>
      </c>
      <c r="T72" s="203">
        <v>0</v>
      </c>
      <c r="U72" s="203">
        <v>1.74</v>
      </c>
      <c r="V72" s="203">
        <v>0.18</v>
      </c>
      <c r="W72" s="203">
        <v>0.33</v>
      </c>
      <c r="X72" s="203">
        <v>1.47</v>
      </c>
      <c r="Y72" s="203">
        <v>0</v>
      </c>
      <c r="Z72" s="203">
        <v>1.26</v>
      </c>
      <c r="AA72" s="203">
        <v>0.83</v>
      </c>
      <c r="AB72" s="203">
        <v>0</v>
      </c>
      <c r="AC72" s="203">
        <v>15.02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32.15</v>
      </c>
      <c r="AJ72" s="203">
        <v>0</v>
      </c>
      <c r="AK72" s="203">
        <v>5.04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0.09</v>
      </c>
      <c r="E73" s="203">
        <v>0</v>
      </c>
      <c r="F73" s="203">
        <v>5</v>
      </c>
      <c r="G73" s="203">
        <v>9.8699999999999992</v>
      </c>
      <c r="H73" s="203">
        <v>0</v>
      </c>
      <c r="I73" s="203">
        <v>20.51</v>
      </c>
      <c r="J73" s="203">
        <v>0</v>
      </c>
      <c r="K73" s="203">
        <v>2.95</v>
      </c>
      <c r="L73" s="203">
        <v>201.64</v>
      </c>
      <c r="M73" s="203">
        <v>-2.39</v>
      </c>
      <c r="N73" s="203">
        <v>-1.81</v>
      </c>
      <c r="O73" s="203">
        <v>0</v>
      </c>
      <c r="P73" s="203">
        <v>7.0000000000000007E-2</v>
      </c>
      <c r="Q73" s="203">
        <v>-10.47</v>
      </c>
      <c r="R73" s="203">
        <v>-10.73</v>
      </c>
      <c r="S73" s="203">
        <v>-10.6</v>
      </c>
      <c r="T73" s="203">
        <v>0</v>
      </c>
      <c r="U73" s="203">
        <v>1.74</v>
      </c>
      <c r="V73" s="203">
        <v>0.18</v>
      </c>
      <c r="W73" s="203">
        <v>0.33</v>
      </c>
      <c r="X73" s="203">
        <v>1.47</v>
      </c>
      <c r="Y73" s="203">
        <v>0</v>
      </c>
      <c r="Z73" s="203">
        <v>1.26</v>
      </c>
      <c r="AA73" s="203">
        <v>0.83</v>
      </c>
      <c r="AB73" s="203">
        <v>0</v>
      </c>
      <c r="AC73" s="203">
        <v>15.02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32.4</v>
      </c>
      <c r="AJ73" s="203">
        <v>0</v>
      </c>
      <c r="AK73" s="203">
        <v>5.04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0.09</v>
      </c>
      <c r="E74" s="203">
        <v>0</v>
      </c>
      <c r="F74" s="203">
        <v>5</v>
      </c>
      <c r="G74" s="203">
        <v>13.02</v>
      </c>
      <c r="H74" s="203">
        <v>0</v>
      </c>
      <c r="I74" s="203">
        <v>20.51</v>
      </c>
      <c r="J74" s="203">
        <v>0</v>
      </c>
      <c r="K74" s="203">
        <v>2.95</v>
      </c>
      <c r="L74" s="203">
        <v>201.64</v>
      </c>
      <c r="M74" s="203">
        <v>-2.39</v>
      </c>
      <c r="N74" s="203">
        <v>-1.81</v>
      </c>
      <c r="O74" s="203">
        <v>0</v>
      </c>
      <c r="P74" s="203">
        <v>7.0000000000000007E-2</v>
      </c>
      <c r="Q74" s="203">
        <v>-10.47</v>
      </c>
      <c r="R74" s="203">
        <v>-10.73</v>
      </c>
      <c r="S74" s="203">
        <v>-10.6</v>
      </c>
      <c r="T74" s="203">
        <v>0</v>
      </c>
      <c r="U74" s="203">
        <v>1.74</v>
      </c>
      <c r="V74" s="203">
        <v>0.18</v>
      </c>
      <c r="W74" s="203">
        <v>0.33</v>
      </c>
      <c r="X74" s="203">
        <v>1.47</v>
      </c>
      <c r="Y74" s="203">
        <v>0</v>
      </c>
      <c r="Z74" s="203">
        <v>1.26</v>
      </c>
      <c r="AA74" s="203">
        <v>0.83</v>
      </c>
      <c r="AB74" s="203">
        <v>0</v>
      </c>
      <c r="AC74" s="203">
        <v>15.02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32.15</v>
      </c>
      <c r="AJ74" s="203">
        <v>0</v>
      </c>
      <c r="AK74" s="203">
        <v>5.04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16.170000000000002</v>
      </c>
      <c r="H75" s="203">
        <v>0</v>
      </c>
      <c r="I75" s="203">
        <v>20.51</v>
      </c>
      <c r="J75" s="203">
        <v>0</v>
      </c>
      <c r="K75" s="203">
        <v>2.95</v>
      </c>
      <c r="L75" s="203">
        <v>201.64</v>
      </c>
      <c r="M75" s="203">
        <v>0.87</v>
      </c>
      <c r="N75" s="203">
        <v>1.18</v>
      </c>
      <c r="O75" s="203">
        <v>0</v>
      </c>
      <c r="P75" s="203">
        <v>1.23</v>
      </c>
      <c r="Q75" s="203">
        <v>-2.77</v>
      </c>
      <c r="R75" s="203">
        <v>-10.73</v>
      </c>
      <c r="S75" s="203">
        <v>-10.6</v>
      </c>
      <c r="T75" s="203">
        <v>0</v>
      </c>
      <c r="U75" s="203">
        <v>1.74</v>
      </c>
      <c r="V75" s="203">
        <v>0.18</v>
      </c>
      <c r="W75" s="203">
        <v>0.33</v>
      </c>
      <c r="X75" s="203">
        <v>1.47</v>
      </c>
      <c r="Y75" s="203">
        <v>0</v>
      </c>
      <c r="Z75" s="203">
        <v>1.26</v>
      </c>
      <c r="AA75" s="203">
        <v>0.83</v>
      </c>
      <c r="AB75" s="203">
        <v>0</v>
      </c>
      <c r="AC75" s="203">
        <v>15.02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31.97</v>
      </c>
      <c r="AJ75" s="203">
        <v>0</v>
      </c>
      <c r="AK75" s="203">
        <v>5.44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16.170000000000002</v>
      </c>
      <c r="H76" s="203">
        <v>0</v>
      </c>
      <c r="I76" s="203">
        <v>20.51</v>
      </c>
      <c r="J76" s="203">
        <v>0</v>
      </c>
      <c r="K76" s="203">
        <v>2.95</v>
      </c>
      <c r="L76" s="203">
        <v>122.3</v>
      </c>
      <c r="M76" s="203">
        <v>0.87</v>
      </c>
      <c r="N76" s="203">
        <v>1.18</v>
      </c>
      <c r="O76" s="203">
        <v>0</v>
      </c>
      <c r="P76" s="203">
        <v>1.23</v>
      </c>
      <c r="Q76" s="203">
        <v>-2.77</v>
      </c>
      <c r="R76" s="203">
        <v>-10.73</v>
      </c>
      <c r="S76" s="203">
        <v>-10.6</v>
      </c>
      <c r="T76" s="203">
        <v>0</v>
      </c>
      <c r="U76" s="203">
        <v>1.74</v>
      </c>
      <c r="V76" s="203">
        <v>0.18</v>
      </c>
      <c r="W76" s="203">
        <v>0.33</v>
      </c>
      <c r="X76" s="203">
        <v>1.47</v>
      </c>
      <c r="Y76" s="203">
        <v>0</v>
      </c>
      <c r="Z76" s="203">
        <v>1.26</v>
      </c>
      <c r="AA76" s="203">
        <v>0.83</v>
      </c>
      <c r="AB76" s="203">
        <v>0</v>
      </c>
      <c r="AC76" s="203">
        <v>15.02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31.97</v>
      </c>
      <c r="AJ76" s="203">
        <v>0</v>
      </c>
      <c r="AK76" s="203">
        <v>5.44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5</v>
      </c>
      <c r="G77" s="203">
        <v>16.170000000000002</v>
      </c>
      <c r="H77" s="203">
        <v>0</v>
      </c>
      <c r="I77" s="203">
        <v>20.51</v>
      </c>
      <c r="J77" s="203">
        <v>0</v>
      </c>
      <c r="K77" s="203">
        <v>0.1</v>
      </c>
      <c r="L77" s="203">
        <v>14.98</v>
      </c>
      <c r="M77" s="203">
        <v>0.87</v>
      </c>
      <c r="N77" s="203">
        <v>1.18</v>
      </c>
      <c r="O77" s="203">
        <v>0</v>
      </c>
      <c r="P77" s="203">
        <v>1.23</v>
      </c>
      <c r="Q77" s="203">
        <v>0.13</v>
      </c>
      <c r="R77" s="203">
        <v>0.09</v>
      </c>
      <c r="S77" s="203">
        <v>0</v>
      </c>
      <c r="T77" s="203">
        <v>0</v>
      </c>
      <c r="U77" s="203">
        <v>1.74</v>
      </c>
      <c r="V77" s="203">
        <v>0.18</v>
      </c>
      <c r="W77" s="203">
        <v>0.33</v>
      </c>
      <c r="X77" s="203">
        <v>1.47</v>
      </c>
      <c r="Y77" s="203">
        <v>0</v>
      </c>
      <c r="Z77" s="203">
        <v>1.26</v>
      </c>
      <c r="AA77" s="203">
        <v>0.83</v>
      </c>
      <c r="AB77" s="203">
        <v>0</v>
      </c>
      <c r="AC77" s="203">
        <v>15.02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32.28</v>
      </c>
      <c r="AJ77" s="203">
        <v>0</v>
      </c>
      <c r="AK77" s="203">
        <v>5.44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10.15</v>
      </c>
      <c r="D78" s="203">
        <v>2.58</v>
      </c>
      <c r="E78" s="203">
        <v>0</v>
      </c>
      <c r="F78" s="203">
        <v>5</v>
      </c>
      <c r="G78" s="203">
        <v>16.170000000000002</v>
      </c>
      <c r="H78" s="203">
        <v>0</v>
      </c>
      <c r="I78" s="203">
        <v>19.5</v>
      </c>
      <c r="J78" s="203">
        <v>0</v>
      </c>
      <c r="K78" s="203">
        <v>0.1</v>
      </c>
      <c r="L78" s="203">
        <v>14.98</v>
      </c>
      <c r="M78" s="203">
        <v>0.87</v>
      </c>
      <c r="N78" s="203">
        <v>1.18</v>
      </c>
      <c r="O78" s="203">
        <v>0</v>
      </c>
      <c r="P78" s="203">
        <v>1.23</v>
      </c>
      <c r="Q78" s="203">
        <v>0.13</v>
      </c>
      <c r="R78" s="203">
        <v>0.09</v>
      </c>
      <c r="S78" s="203">
        <v>0</v>
      </c>
      <c r="T78" s="203">
        <v>0</v>
      </c>
      <c r="U78" s="203">
        <v>1.74</v>
      </c>
      <c r="V78" s="203">
        <v>0.18</v>
      </c>
      <c r="W78" s="203">
        <v>0.33</v>
      </c>
      <c r="X78" s="203">
        <v>1.47</v>
      </c>
      <c r="Y78" s="203">
        <v>0</v>
      </c>
      <c r="Z78" s="203">
        <v>1.26</v>
      </c>
      <c r="AA78" s="203">
        <v>0.83</v>
      </c>
      <c r="AB78" s="203">
        <v>0</v>
      </c>
      <c r="AC78" s="203">
        <v>15.02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32.28</v>
      </c>
      <c r="AJ78" s="203">
        <v>0</v>
      </c>
      <c r="AK78" s="203">
        <v>5.44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10.15</v>
      </c>
      <c r="D79" s="203">
        <v>2.58</v>
      </c>
      <c r="E79" s="203">
        <v>0</v>
      </c>
      <c r="F79" s="203">
        <v>5</v>
      </c>
      <c r="G79" s="203">
        <v>16.170000000000002</v>
      </c>
      <c r="H79" s="203">
        <v>0</v>
      </c>
      <c r="I79" s="203">
        <v>19.5</v>
      </c>
      <c r="J79" s="203">
        <v>0</v>
      </c>
      <c r="K79" s="203">
        <v>0.1</v>
      </c>
      <c r="L79" s="203">
        <v>14.98</v>
      </c>
      <c r="M79" s="203">
        <v>0.87</v>
      </c>
      <c r="N79" s="203">
        <v>1.18</v>
      </c>
      <c r="O79" s="203">
        <v>0</v>
      </c>
      <c r="P79" s="203">
        <v>1.23</v>
      </c>
      <c r="Q79" s="203">
        <v>0.13</v>
      </c>
      <c r="R79" s="203">
        <v>0.09</v>
      </c>
      <c r="S79" s="203">
        <v>0</v>
      </c>
      <c r="T79" s="203">
        <v>0</v>
      </c>
      <c r="U79" s="203">
        <v>1.74</v>
      </c>
      <c r="V79" s="203">
        <v>0.18</v>
      </c>
      <c r="W79" s="203">
        <v>0.33</v>
      </c>
      <c r="X79" s="203">
        <v>1.47</v>
      </c>
      <c r="Y79" s="203">
        <v>0</v>
      </c>
      <c r="Z79" s="203">
        <v>1.26</v>
      </c>
      <c r="AA79" s="203">
        <v>0.83</v>
      </c>
      <c r="AB79" s="203">
        <v>0</v>
      </c>
      <c r="AC79" s="203">
        <v>14.72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32.4</v>
      </c>
      <c r="AJ79" s="203">
        <v>0</v>
      </c>
      <c r="AK79" s="203">
        <v>5.44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10.15</v>
      </c>
      <c r="D80" s="203">
        <v>2.58</v>
      </c>
      <c r="E80" s="203">
        <v>0</v>
      </c>
      <c r="F80" s="203">
        <v>5</v>
      </c>
      <c r="G80" s="203">
        <v>16.170000000000002</v>
      </c>
      <c r="H80" s="203">
        <v>0</v>
      </c>
      <c r="I80" s="203">
        <v>19.5</v>
      </c>
      <c r="J80" s="203">
        <v>0</v>
      </c>
      <c r="K80" s="203">
        <v>0.1</v>
      </c>
      <c r="L80" s="203">
        <v>14.98</v>
      </c>
      <c r="M80" s="203">
        <v>0.87</v>
      </c>
      <c r="N80" s="203">
        <v>1.18</v>
      </c>
      <c r="O80" s="203">
        <v>0</v>
      </c>
      <c r="P80" s="203">
        <v>1.23</v>
      </c>
      <c r="Q80" s="203">
        <v>0.13</v>
      </c>
      <c r="R80" s="203">
        <v>0.09</v>
      </c>
      <c r="S80" s="203">
        <v>0</v>
      </c>
      <c r="T80" s="203">
        <v>0</v>
      </c>
      <c r="U80" s="203">
        <v>1.74</v>
      </c>
      <c r="V80" s="203">
        <v>0.18</v>
      </c>
      <c r="W80" s="203">
        <v>0.33</v>
      </c>
      <c r="X80" s="203">
        <v>1.47</v>
      </c>
      <c r="Y80" s="203">
        <v>0</v>
      </c>
      <c r="Z80" s="203">
        <v>1.26</v>
      </c>
      <c r="AA80" s="203">
        <v>0.83</v>
      </c>
      <c r="AB80" s="203">
        <v>0</v>
      </c>
      <c r="AC80" s="203">
        <v>14.72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32.28</v>
      </c>
      <c r="AJ80" s="203">
        <v>0</v>
      </c>
      <c r="AK80" s="203">
        <v>5.44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9.83</v>
      </c>
      <c r="D81" s="203">
        <v>2.58</v>
      </c>
      <c r="E81" s="203">
        <v>0</v>
      </c>
      <c r="F81" s="203">
        <v>5</v>
      </c>
      <c r="G81" s="203">
        <v>16.170000000000002</v>
      </c>
      <c r="H81" s="203">
        <v>0</v>
      </c>
      <c r="I81" s="203">
        <v>19.5</v>
      </c>
      <c r="J81" s="203">
        <v>0</v>
      </c>
      <c r="K81" s="203">
        <v>0.1</v>
      </c>
      <c r="L81" s="203">
        <v>14.98</v>
      </c>
      <c r="M81" s="203">
        <v>0.87</v>
      </c>
      <c r="N81" s="203">
        <v>1.18</v>
      </c>
      <c r="O81" s="203">
        <v>0</v>
      </c>
      <c r="P81" s="203">
        <v>1.23</v>
      </c>
      <c r="Q81" s="203">
        <v>0.13</v>
      </c>
      <c r="R81" s="203">
        <v>0.09</v>
      </c>
      <c r="S81" s="203">
        <v>0</v>
      </c>
      <c r="T81" s="203">
        <v>0</v>
      </c>
      <c r="U81" s="203">
        <v>1.63</v>
      </c>
      <c r="V81" s="203">
        <v>0.18</v>
      </c>
      <c r="W81" s="203">
        <v>0.33</v>
      </c>
      <c r="X81" s="203">
        <v>1.47</v>
      </c>
      <c r="Y81" s="203">
        <v>0</v>
      </c>
      <c r="Z81" s="203">
        <v>1.26</v>
      </c>
      <c r="AA81" s="203">
        <v>0.83</v>
      </c>
      <c r="AB81" s="203">
        <v>0</v>
      </c>
      <c r="AC81" s="203">
        <v>14.72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32.28</v>
      </c>
      <c r="AJ81" s="203">
        <v>0</v>
      </c>
      <c r="AK81" s="203">
        <v>5.44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9.83</v>
      </c>
      <c r="D82" s="203">
        <v>2.58</v>
      </c>
      <c r="E82" s="203">
        <v>0</v>
      </c>
      <c r="F82" s="203">
        <v>5</v>
      </c>
      <c r="G82" s="203">
        <v>16.170000000000002</v>
      </c>
      <c r="H82" s="203">
        <v>0</v>
      </c>
      <c r="I82" s="203">
        <v>19.5</v>
      </c>
      <c r="J82" s="203">
        <v>0</v>
      </c>
      <c r="K82" s="203">
        <v>0.1</v>
      </c>
      <c r="L82" s="203">
        <v>14.98</v>
      </c>
      <c r="M82" s="203">
        <v>0.87</v>
      </c>
      <c r="N82" s="203">
        <v>1.18</v>
      </c>
      <c r="O82" s="203">
        <v>0</v>
      </c>
      <c r="P82" s="203">
        <v>1.23</v>
      </c>
      <c r="Q82" s="203">
        <v>0.13</v>
      </c>
      <c r="R82" s="203">
        <v>0.09</v>
      </c>
      <c r="S82" s="203">
        <v>0</v>
      </c>
      <c r="T82" s="203">
        <v>0</v>
      </c>
      <c r="U82" s="203">
        <v>1.52</v>
      </c>
      <c r="V82" s="203">
        <v>0.18</v>
      </c>
      <c r="W82" s="203">
        <v>0.33</v>
      </c>
      <c r="X82" s="203">
        <v>1.47</v>
      </c>
      <c r="Y82" s="203">
        <v>0</v>
      </c>
      <c r="Z82" s="203">
        <v>1.26</v>
      </c>
      <c r="AA82" s="203">
        <v>0.83</v>
      </c>
      <c r="AB82" s="203">
        <v>0</v>
      </c>
      <c r="AC82" s="203">
        <v>14.72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32.28</v>
      </c>
      <c r="AJ82" s="203">
        <v>0</v>
      </c>
      <c r="AK82" s="203">
        <v>5.44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10.47</v>
      </c>
      <c r="D83" s="203">
        <v>2.2599999999999998</v>
      </c>
      <c r="E83" s="203">
        <v>0</v>
      </c>
      <c r="F83" s="203">
        <v>5</v>
      </c>
      <c r="G83" s="203">
        <v>16.170000000000002</v>
      </c>
      <c r="H83" s="203">
        <v>0</v>
      </c>
      <c r="I83" s="203">
        <v>19.5</v>
      </c>
      <c r="J83" s="203">
        <v>0</v>
      </c>
      <c r="K83" s="203">
        <v>0.1</v>
      </c>
      <c r="L83" s="203">
        <v>14.98</v>
      </c>
      <c r="M83" s="203">
        <v>0.87</v>
      </c>
      <c r="N83" s="203">
        <v>1.18</v>
      </c>
      <c r="O83" s="203">
        <v>0</v>
      </c>
      <c r="P83" s="203">
        <v>1.23</v>
      </c>
      <c r="Q83" s="203">
        <v>0.13</v>
      </c>
      <c r="R83" s="203">
        <v>0.09</v>
      </c>
      <c r="S83" s="203">
        <v>0</v>
      </c>
      <c r="T83" s="203">
        <v>0</v>
      </c>
      <c r="U83" s="203">
        <v>1.39</v>
      </c>
      <c r="V83" s="203">
        <v>0.18</v>
      </c>
      <c r="W83" s="203">
        <v>0.33</v>
      </c>
      <c r="X83" s="203">
        <v>1.47</v>
      </c>
      <c r="Y83" s="203">
        <v>0</v>
      </c>
      <c r="Z83" s="203">
        <v>1.26</v>
      </c>
      <c r="AA83" s="203">
        <v>0.83</v>
      </c>
      <c r="AB83" s="203">
        <v>0</v>
      </c>
      <c r="AC83" s="203">
        <v>14.72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32.28</v>
      </c>
      <c r="AJ83" s="203">
        <v>0</v>
      </c>
      <c r="AK83" s="203">
        <v>5.44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10.79</v>
      </c>
      <c r="D84" s="203">
        <v>2.2599999999999998</v>
      </c>
      <c r="E84" s="203">
        <v>0</v>
      </c>
      <c r="F84" s="203">
        <v>5</v>
      </c>
      <c r="G84" s="203">
        <v>16.170000000000002</v>
      </c>
      <c r="H84" s="203">
        <v>0</v>
      </c>
      <c r="I84" s="203">
        <v>19.5</v>
      </c>
      <c r="J84" s="203">
        <v>0</v>
      </c>
      <c r="K84" s="203">
        <v>0.1</v>
      </c>
      <c r="L84" s="203">
        <v>14.98</v>
      </c>
      <c r="M84" s="203">
        <v>0.87</v>
      </c>
      <c r="N84" s="203">
        <v>1.18</v>
      </c>
      <c r="O84" s="203">
        <v>0</v>
      </c>
      <c r="P84" s="203">
        <v>1.23</v>
      </c>
      <c r="Q84" s="203">
        <v>0.13</v>
      </c>
      <c r="R84" s="203">
        <v>0.09</v>
      </c>
      <c r="S84" s="203">
        <v>0</v>
      </c>
      <c r="T84" s="203">
        <v>0</v>
      </c>
      <c r="U84" s="203">
        <v>1.39</v>
      </c>
      <c r="V84" s="203">
        <v>0.18</v>
      </c>
      <c r="W84" s="203">
        <v>0.33</v>
      </c>
      <c r="X84" s="203">
        <v>1.47</v>
      </c>
      <c r="Y84" s="203">
        <v>0</v>
      </c>
      <c r="Z84" s="203">
        <v>1.26</v>
      </c>
      <c r="AA84" s="203">
        <v>0.83</v>
      </c>
      <c r="AB84" s="203">
        <v>0</v>
      </c>
      <c r="AC84" s="203">
        <v>15.02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32.28</v>
      </c>
      <c r="AJ84" s="203">
        <v>0</v>
      </c>
      <c r="AK84" s="203">
        <v>5.44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10.79</v>
      </c>
      <c r="D85" s="203">
        <v>2.2599999999999998</v>
      </c>
      <c r="E85" s="203">
        <v>0</v>
      </c>
      <c r="F85" s="203">
        <v>5</v>
      </c>
      <c r="G85" s="203">
        <v>16.170000000000002</v>
      </c>
      <c r="H85" s="203">
        <v>0</v>
      </c>
      <c r="I85" s="203">
        <v>19.5</v>
      </c>
      <c r="J85" s="203">
        <v>0</v>
      </c>
      <c r="K85" s="203">
        <v>0.1</v>
      </c>
      <c r="L85" s="203">
        <v>14.98</v>
      </c>
      <c r="M85" s="203">
        <v>0.87</v>
      </c>
      <c r="N85" s="203">
        <v>1.18</v>
      </c>
      <c r="O85" s="203">
        <v>0</v>
      </c>
      <c r="P85" s="203">
        <v>1.23</v>
      </c>
      <c r="Q85" s="203">
        <v>0.13</v>
      </c>
      <c r="R85" s="203">
        <v>0.09</v>
      </c>
      <c r="S85" s="203">
        <v>0</v>
      </c>
      <c r="T85" s="203">
        <v>0</v>
      </c>
      <c r="U85" s="203">
        <v>1.39</v>
      </c>
      <c r="V85" s="203">
        <v>0.18</v>
      </c>
      <c r="W85" s="203">
        <v>0.33</v>
      </c>
      <c r="X85" s="203">
        <v>1.47</v>
      </c>
      <c r="Y85" s="203">
        <v>0</v>
      </c>
      <c r="Z85" s="203">
        <v>1.26</v>
      </c>
      <c r="AA85" s="203">
        <v>0.83</v>
      </c>
      <c r="AB85" s="203">
        <v>0</v>
      </c>
      <c r="AC85" s="203">
        <v>15.02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32.4</v>
      </c>
      <c r="AJ85" s="203">
        <v>0</v>
      </c>
      <c r="AK85" s="203">
        <v>5.44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10.79</v>
      </c>
      <c r="D86" s="203">
        <v>2.2599999999999998</v>
      </c>
      <c r="E86" s="203">
        <v>0</v>
      </c>
      <c r="F86" s="203">
        <v>5</v>
      </c>
      <c r="G86" s="203">
        <v>16.170000000000002</v>
      </c>
      <c r="H86" s="203">
        <v>0</v>
      </c>
      <c r="I86" s="203">
        <v>19.5</v>
      </c>
      <c r="J86" s="203">
        <v>0</v>
      </c>
      <c r="K86" s="203">
        <v>0.1</v>
      </c>
      <c r="L86" s="203">
        <v>14.98</v>
      </c>
      <c r="M86" s="203">
        <v>0.87</v>
      </c>
      <c r="N86" s="203">
        <v>1.18</v>
      </c>
      <c r="O86" s="203">
        <v>0</v>
      </c>
      <c r="P86" s="203">
        <v>1.23</v>
      </c>
      <c r="Q86" s="203">
        <v>0.17</v>
      </c>
      <c r="R86" s="203">
        <v>0.25</v>
      </c>
      <c r="S86" s="203">
        <v>0.13</v>
      </c>
      <c r="T86" s="203">
        <v>0</v>
      </c>
      <c r="U86" s="203">
        <v>1.39</v>
      </c>
      <c r="V86" s="203">
        <v>0.18</v>
      </c>
      <c r="W86" s="203">
        <v>0.33</v>
      </c>
      <c r="X86" s="203">
        <v>1.47</v>
      </c>
      <c r="Y86" s="203">
        <v>0</v>
      </c>
      <c r="Z86" s="203">
        <v>1.26</v>
      </c>
      <c r="AA86" s="203">
        <v>0.83</v>
      </c>
      <c r="AB86" s="203">
        <v>0</v>
      </c>
      <c r="AC86" s="203">
        <v>15.02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32.28</v>
      </c>
      <c r="AJ86" s="203">
        <v>0</v>
      </c>
      <c r="AK86" s="203">
        <v>5.44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10.79</v>
      </c>
      <c r="D87" s="203">
        <v>2.2599999999999998</v>
      </c>
      <c r="E87" s="203">
        <v>0</v>
      </c>
      <c r="F87" s="203">
        <v>5</v>
      </c>
      <c r="G87" s="203">
        <v>16.170000000000002</v>
      </c>
      <c r="H87" s="203">
        <v>0</v>
      </c>
      <c r="I87" s="203">
        <v>19.5</v>
      </c>
      <c r="J87" s="203">
        <v>0</v>
      </c>
      <c r="K87" s="203">
        <v>0.1</v>
      </c>
      <c r="L87" s="203">
        <v>14.98</v>
      </c>
      <c r="M87" s="203">
        <v>0.87</v>
      </c>
      <c r="N87" s="203">
        <v>1.18</v>
      </c>
      <c r="O87" s="203">
        <v>0</v>
      </c>
      <c r="P87" s="203">
        <v>1.23</v>
      </c>
      <c r="Q87" s="203">
        <v>0.17</v>
      </c>
      <c r="R87" s="203">
        <v>0.25</v>
      </c>
      <c r="S87" s="203">
        <v>0.13</v>
      </c>
      <c r="T87" s="203">
        <v>0</v>
      </c>
      <c r="U87" s="203">
        <v>1.39</v>
      </c>
      <c r="V87" s="203">
        <v>0.18</v>
      </c>
      <c r="W87" s="203">
        <v>0.34</v>
      </c>
      <c r="X87" s="203">
        <v>1.47</v>
      </c>
      <c r="Y87" s="203">
        <v>0</v>
      </c>
      <c r="Z87" s="203">
        <v>1.26</v>
      </c>
      <c r="AA87" s="203">
        <v>0.83</v>
      </c>
      <c r="AB87" s="203">
        <v>0</v>
      </c>
      <c r="AC87" s="203">
        <v>14.42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32.28</v>
      </c>
      <c r="AJ87" s="203">
        <v>0</v>
      </c>
      <c r="AK87" s="203">
        <v>5.44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10.79</v>
      </c>
      <c r="D88" s="203">
        <v>2.2599999999999998</v>
      </c>
      <c r="E88" s="203">
        <v>0</v>
      </c>
      <c r="F88" s="203">
        <v>5</v>
      </c>
      <c r="G88" s="203">
        <v>16.170000000000002</v>
      </c>
      <c r="H88" s="203">
        <v>0</v>
      </c>
      <c r="I88" s="203">
        <v>19.5</v>
      </c>
      <c r="J88" s="203">
        <v>0</v>
      </c>
      <c r="K88" s="203">
        <v>0.1</v>
      </c>
      <c r="L88" s="203">
        <v>14.98</v>
      </c>
      <c r="M88" s="203">
        <v>0.87</v>
      </c>
      <c r="N88" s="203">
        <v>1.18</v>
      </c>
      <c r="O88" s="203">
        <v>0</v>
      </c>
      <c r="P88" s="203">
        <v>1.23</v>
      </c>
      <c r="Q88" s="203">
        <v>0.17</v>
      </c>
      <c r="R88" s="203">
        <v>0.25</v>
      </c>
      <c r="S88" s="203">
        <v>0.13</v>
      </c>
      <c r="T88" s="203">
        <v>0</v>
      </c>
      <c r="U88" s="203">
        <v>1.39</v>
      </c>
      <c r="V88" s="203">
        <v>0.18</v>
      </c>
      <c r="W88" s="203">
        <v>0.34</v>
      </c>
      <c r="X88" s="203">
        <v>1.47</v>
      </c>
      <c r="Y88" s="203">
        <v>0</v>
      </c>
      <c r="Z88" s="203">
        <v>1.26</v>
      </c>
      <c r="AA88" s="203">
        <v>0.83</v>
      </c>
      <c r="AB88" s="203">
        <v>0</v>
      </c>
      <c r="AC88" s="203">
        <v>14.42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32.28</v>
      </c>
      <c r="AJ88" s="203">
        <v>0</v>
      </c>
      <c r="AK88" s="203">
        <v>5.44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10.79</v>
      </c>
      <c r="D89" s="203">
        <v>2.2599999999999998</v>
      </c>
      <c r="E89" s="203">
        <v>0</v>
      </c>
      <c r="F89" s="203">
        <v>5</v>
      </c>
      <c r="G89" s="203">
        <v>16.170000000000002</v>
      </c>
      <c r="H89" s="203">
        <v>0</v>
      </c>
      <c r="I89" s="203">
        <v>19.5</v>
      </c>
      <c r="J89" s="203">
        <v>0</v>
      </c>
      <c r="K89" s="203">
        <v>0.1</v>
      </c>
      <c r="L89" s="203">
        <v>14.98</v>
      </c>
      <c r="M89" s="203">
        <v>0.87</v>
      </c>
      <c r="N89" s="203">
        <v>1.18</v>
      </c>
      <c r="O89" s="203">
        <v>0</v>
      </c>
      <c r="P89" s="203">
        <v>1.23</v>
      </c>
      <c r="Q89" s="203">
        <v>0.16</v>
      </c>
      <c r="R89" s="203">
        <v>0.21</v>
      </c>
      <c r="S89" s="203">
        <v>0.1</v>
      </c>
      <c r="T89" s="203">
        <v>0</v>
      </c>
      <c r="U89" s="203">
        <v>1.39</v>
      </c>
      <c r="V89" s="203">
        <v>0.18</v>
      </c>
      <c r="W89" s="203">
        <v>0.34</v>
      </c>
      <c r="X89" s="203">
        <v>1.47</v>
      </c>
      <c r="Y89" s="203">
        <v>0</v>
      </c>
      <c r="Z89" s="203">
        <v>1.26</v>
      </c>
      <c r="AA89" s="203">
        <v>0.83</v>
      </c>
      <c r="AB89" s="203">
        <v>0</v>
      </c>
      <c r="AC89" s="203">
        <v>14.42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32.28</v>
      </c>
      <c r="AJ89" s="203">
        <v>0</v>
      </c>
      <c r="AK89" s="203">
        <v>5.44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10.79</v>
      </c>
      <c r="D90" s="203">
        <v>2.2599999999999998</v>
      </c>
      <c r="E90" s="203">
        <v>0</v>
      </c>
      <c r="F90" s="203">
        <v>5</v>
      </c>
      <c r="G90" s="203">
        <v>16.170000000000002</v>
      </c>
      <c r="H90" s="203">
        <v>0</v>
      </c>
      <c r="I90" s="203">
        <v>19.5</v>
      </c>
      <c r="J90" s="203">
        <v>0</v>
      </c>
      <c r="K90" s="203">
        <v>0.1</v>
      </c>
      <c r="L90" s="203">
        <v>14.98</v>
      </c>
      <c r="M90" s="203">
        <v>0.87</v>
      </c>
      <c r="N90" s="203">
        <v>1.18</v>
      </c>
      <c r="O90" s="203">
        <v>0</v>
      </c>
      <c r="P90" s="203">
        <v>1.23</v>
      </c>
      <c r="Q90" s="203">
        <v>0.17</v>
      </c>
      <c r="R90" s="203">
        <v>0.25</v>
      </c>
      <c r="S90" s="203">
        <v>0.13</v>
      </c>
      <c r="T90" s="203">
        <v>0</v>
      </c>
      <c r="U90" s="203">
        <v>1.39</v>
      </c>
      <c r="V90" s="203">
        <v>0.18</v>
      </c>
      <c r="W90" s="203">
        <v>0.34</v>
      </c>
      <c r="X90" s="203">
        <v>1.47</v>
      </c>
      <c r="Y90" s="203">
        <v>0</v>
      </c>
      <c r="Z90" s="203">
        <v>1.26</v>
      </c>
      <c r="AA90" s="203">
        <v>0.83</v>
      </c>
      <c r="AB90" s="203">
        <v>0</v>
      </c>
      <c r="AC90" s="203">
        <v>14.42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32.28</v>
      </c>
      <c r="AJ90" s="203">
        <v>0</v>
      </c>
      <c r="AK90" s="203">
        <v>5.44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9.24</v>
      </c>
      <c r="D91" s="203">
        <v>2.2599999999999998</v>
      </c>
      <c r="E91" s="203">
        <v>0</v>
      </c>
      <c r="F91" s="203">
        <v>5</v>
      </c>
      <c r="G91" s="203">
        <v>16.170000000000002</v>
      </c>
      <c r="H91" s="203">
        <v>0</v>
      </c>
      <c r="I91" s="203">
        <v>19.5</v>
      </c>
      <c r="J91" s="203">
        <v>0</v>
      </c>
      <c r="K91" s="203">
        <v>0.1</v>
      </c>
      <c r="L91" s="203">
        <v>14.98</v>
      </c>
      <c r="M91" s="203">
        <v>0.87</v>
      </c>
      <c r="N91" s="203">
        <v>1.18</v>
      </c>
      <c r="O91" s="203">
        <v>0</v>
      </c>
      <c r="P91" s="203">
        <v>1.23</v>
      </c>
      <c r="Q91" s="203">
        <v>0.17</v>
      </c>
      <c r="R91" s="203">
        <v>0.25</v>
      </c>
      <c r="S91" s="203">
        <v>0.13</v>
      </c>
      <c r="T91" s="203">
        <v>0</v>
      </c>
      <c r="U91" s="203">
        <v>1.37</v>
      </c>
      <c r="V91" s="203">
        <v>0.18</v>
      </c>
      <c r="W91" s="203">
        <v>0.34</v>
      </c>
      <c r="X91" s="203">
        <v>1.47</v>
      </c>
      <c r="Y91" s="203">
        <v>0</v>
      </c>
      <c r="Z91" s="203">
        <v>1.26</v>
      </c>
      <c r="AA91" s="203">
        <v>0.83</v>
      </c>
      <c r="AB91" s="203">
        <v>0</v>
      </c>
      <c r="AC91" s="203">
        <v>14.42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32.520000000000003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9.24</v>
      </c>
      <c r="D92" s="203">
        <v>2.2599999999999998</v>
      </c>
      <c r="E92" s="203">
        <v>0</v>
      </c>
      <c r="F92" s="203">
        <v>5</v>
      </c>
      <c r="G92" s="203">
        <v>16.170000000000002</v>
      </c>
      <c r="H92" s="203">
        <v>0</v>
      </c>
      <c r="I92" s="203">
        <v>19.5</v>
      </c>
      <c r="J92" s="203">
        <v>0</v>
      </c>
      <c r="K92" s="203">
        <v>0.1</v>
      </c>
      <c r="L92" s="203">
        <v>14.98</v>
      </c>
      <c r="M92" s="203">
        <v>0.87</v>
      </c>
      <c r="N92" s="203">
        <v>1.18</v>
      </c>
      <c r="O92" s="203">
        <v>0</v>
      </c>
      <c r="P92" s="203">
        <v>1.23</v>
      </c>
      <c r="Q92" s="203">
        <v>0.17</v>
      </c>
      <c r="R92" s="203">
        <v>0.25</v>
      </c>
      <c r="S92" s="203">
        <v>0.13</v>
      </c>
      <c r="T92" s="203">
        <v>0</v>
      </c>
      <c r="U92" s="203">
        <v>1.37</v>
      </c>
      <c r="V92" s="203">
        <v>0.18</v>
      </c>
      <c r="W92" s="203">
        <v>0.34</v>
      </c>
      <c r="X92" s="203">
        <v>1.47</v>
      </c>
      <c r="Y92" s="203">
        <v>0</v>
      </c>
      <c r="Z92" s="203">
        <v>1.26</v>
      </c>
      <c r="AA92" s="203">
        <v>0.83</v>
      </c>
      <c r="AB92" s="203">
        <v>0</v>
      </c>
      <c r="AC92" s="203">
        <v>14.42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32.28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9.24</v>
      </c>
      <c r="D93" s="203">
        <v>2.2599999999999998</v>
      </c>
      <c r="E93" s="203">
        <v>0</v>
      </c>
      <c r="F93" s="203">
        <v>5</v>
      </c>
      <c r="G93" s="203">
        <v>16.170000000000002</v>
      </c>
      <c r="H93" s="203">
        <v>0</v>
      </c>
      <c r="I93" s="203">
        <v>19.5</v>
      </c>
      <c r="J93" s="203">
        <v>0</v>
      </c>
      <c r="K93" s="203">
        <v>0.1</v>
      </c>
      <c r="L93" s="203">
        <v>14.98</v>
      </c>
      <c r="M93" s="203">
        <v>0.87</v>
      </c>
      <c r="N93" s="203">
        <v>1.18</v>
      </c>
      <c r="O93" s="203">
        <v>0</v>
      </c>
      <c r="P93" s="203">
        <v>1.23</v>
      </c>
      <c r="Q93" s="203">
        <v>0.15</v>
      </c>
      <c r="R93" s="203">
        <v>0.17</v>
      </c>
      <c r="S93" s="203">
        <v>0.06</v>
      </c>
      <c r="T93" s="203">
        <v>0</v>
      </c>
      <c r="U93" s="203">
        <v>1.37</v>
      </c>
      <c r="V93" s="203">
        <v>0.18</v>
      </c>
      <c r="W93" s="203">
        <v>0.34</v>
      </c>
      <c r="X93" s="203">
        <v>1.47</v>
      </c>
      <c r="Y93" s="203">
        <v>0</v>
      </c>
      <c r="Z93" s="203">
        <v>1.26</v>
      </c>
      <c r="AA93" s="203">
        <v>0.83</v>
      </c>
      <c r="AB93" s="203">
        <v>0</v>
      </c>
      <c r="AC93" s="203">
        <v>14.42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32.28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9.24</v>
      </c>
      <c r="D94" s="203">
        <v>2.2599999999999998</v>
      </c>
      <c r="E94" s="203">
        <v>0</v>
      </c>
      <c r="F94" s="203">
        <v>5</v>
      </c>
      <c r="G94" s="203">
        <v>16.170000000000002</v>
      </c>
      <c r="H94" s="203">
        <v>0</v>
      </c>
      <c r="I94" s="203">
        <v>19.5</v>
      </c>
      <c r="J94" s="203">
        <v>0</v>
      </c>
      <c r="K94" s="203">
        <v>0.1</v>
      </c>
      <c r="L94" s="203">
        <v>14.98</v>
      </c>
      <c r="M94" s="203">
        <v>0.87</v>
      </c>
      <c r="N94" s="203">
        <v>1.18</v>
      </c>
      <c r="O94" s="203">
        <v>0</v>
      </c>
      <c r="P94" s="203">
        <v>1.23</v>
      </c>
      <c r="Q94" s="203">
        <v>0.15</v>
      </c>
      <c r="R94" s="203">
        <v>0.17</v>
      </c>
      <c r="S94" s="203">
        <v>0.06</v>
      </c>
      <c r="T94" s="203">
        <v>0</v>
      </c>
      <c r="U94" s="203">
        <v>1.37</v>
      </c>
      <c r="V94" s="203">
        <v>0.18</v>
      </c>
      <c r="W94" s="203">
        <v>0.34</v>
      </c>
      <c r="X94" s="203">
        <v>1.47</v>
      </c>
      <c r="Y94" s="203">
        <v>0</v>
      </c>
      <c r="Z94" s="203">
        <v>1.26</v>
      </c>
      <c r="AA94" s="203">
        <v>0.83</v>
      </c>
      <c r="AB94" s="203">
        <v>0</v>
      </c>
      <c r="AC94" s="203">
        <v>14.42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31.81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9.24</v>
      </c>
      <c r="D95" s="203">
        <v>2.2599999999999998</v>
      </c>
      <c r="E95" s="203">
        <v>0</v>
      </c>
      <c r="F95" s="203">
        <v>5</v>
      </c>
      <c r="G95" s="203">
        <v>16.32</v>
      </c>
      <c r="H95" s="203">
        <v>0</v>
      </c>
      <c r="I95" s="203">
        <v>19.5</v>
      </c>
      <c r="J95" s="203">
        <v>0</v>
      </c>
      <c r="K95" s="203">
        <v>0.1</v>
      </c>
      <c r="L95" s="203">
        <v>14.98</v>
      </c>
      <c r="M95" s="203">
        <v>0.87</v>
      </c>
      <c r="N95" s="203">
        <v>1.18</v>
      </c>
      <c r="O95" s="203">
        <v>0</v>
      </c>
      <c r="P95" s="203">
        <v>1.23</v>
      </c>
      <c r="Q95" s="203">
        <v>0.17</v>
      </c>
      <c r="R95" s="203">
        <v>0.25</v>
      </c>
      <c r="S95" s="203">
        <v>0.13</v>
      </c>
      <c r="T95" s="203">
        <v>0</v>
      </c>
      <c r="U95" s="203">
        <v>1.37</v>
      </c>
      <c r="V95" s="203">
        <v>0.18</v>
      </c>
      <c r="W95" s="203">
        <v>0.34</v>
      </c>
      <c r="X95" s="203">
        <v>1.47</v>
      </c>
      <c r="Y95" s="203">
        <v>0</v>
      </c>
      <c r="Z95" s="203">
        <v>1.26</v>
      </c>
      <c r="AA95" s="203">
        <v>0.83</v>
      </c>
      <c r="AB95" s="203">
        <v>0</v>
      </c>
      <c r="AC95" s="203">
        <v>14.42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31.81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9.24</v>
      </c>
      <c r="D96" s="203">
        <v>2.2599999999999998</v>
      </c>
      <c r="E96" s="203">
        <v>0</v>
      </c>
      <c r="F96" s="203">
        <v>5</v>
      </c>
      <c r="G96" s="203">
        <v>16.32</v>
      </c>
      <c r="H96" s="203">
        <v>0</v>
      </c>
      <c r="I96" s="203">
        <v>19.5</v>
      </c>
      <c r="J96" s="203">
        <v>0</v>
      </c>
      <c r="K96" s="203">
        <v>0.1</v>
      </c>
      <c r="L96" s="203">
        <v>14.98</v>
      </c>
      <c r="M96" s="203">
        <v>0.87</v>
      </c>
      <c r="N96" s="203">
        <v>1.18</v>
      </c>
      <c r="O96" s="203">
        <v>0</v>
      </c>
      <c r="P96" s="203">
        <v>1.23</v>
      </c>
      <c r="Q96" s="203">
        <v>0.15</v>
      </c>
      <c r="R96" s="203">
        <v>0.17</v>
      </c>
      <c r="S96" s="203">
        <v>0.06</v>
      </c>
      <c r="T96" s="203">
        <v>0</v>
      </c>
      <c r="U96" s="203">
        <v>1.37</v>
      </c>
      <c r="V96" s="203">
        <v>0.18</v>
      </c>
      <c r="W96" s="203">
        <v>0.34</v>
      </c>
      <c r="X96" s="203">
        <v>1.47</v>
      </c>
      <c r="Y96" s="203">
        <v>0</v>
      </c>
      <c r="Z96" s="203">
        <v>1.26</v>
      </c>
      <c r="AA96" s="203">
        <v>0.83</v>
      </c>
      <c r="AB96" s="203">
        <v>0</v>
      </c>
      <c r="AC96" s="203">
        <v>14.42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31.81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12.08</v>
      </c>
      <c r="D97" s="203">
        <v>0.97</v>
      </c>
      <c r="E97" s="203">
        <v>0</v>
      </c>
      <c r="F97" s="203">
        <v>5</v>
      </c>
      <c r="G97" s="203">
        <v>16.32</v>
      </c>
      <c r="H97" s="203">
        <v>0</v>
      </c>
      <c r="I97" s="203">
        <v>19.5</v>
      </c>
      <c r="J97" s="203">
        <v>0</v>
      </c>
      <c r="K97" s="203">
        <v>0.1</v>
      </c>
      <c r="L97" s="203">
        <v>14.98</v>
      </c>
      <c r="M97" s="203">
        <v>0.87</v>
      </c>
      <c r="N97" s="203">
        <v>1.18</v>
      </c>
      <c r="O97" s="203">
        <v>0</v>
      </c>
      <c r="P97" s="203">
        <v>1.23</v>
      </c>
      <c r="Q97" s="203">
        <v>0.15</v>
      </c>
      <c r="R97" s="203">
        <v>0.17</v>
      </c>
      <c r="S97" s="203">
        <v>0.06</v>
      </c>
      <c r="T97" s="203">
        <v>0</v>
      </c>
      <c r="U97" s="203">
        <v>1.37</v>
      </c>
      <c r="V97" s="203">
        <v>0.18</v>
      </c>
      <c r="W97" s="203">
        <v>0.34</v>
      </c>
      <c r="X97" s="203">
        <v>1.47</v>
      </c>
      <c r="Y97" s="203">
        <v>0</v>
      </c>
      <c r="Z97" s="203">
        <v>1.26</v>
      </c>
      <c r="AA97" s="203">
        <v>0.83</v>
      </c>
      <c r="AB97" s="203">
        <v>0</v>
      </c>
      <c r="AC97" s="203">
        <v>14.42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32.07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12.08</v>
      </c>
      <c r="D98" s="203">
        <v>0.97</v>
      </c>
      <c r="E98" s="203">
        <v>0</v>
      </c>
      <c r="F98" s="203">
        <v>5</v>
      </c>
      <c r="G98" s="203">
        <v>16.32</v>
      </c>
      <c r="H98" s="203">
        <v>0</v>
      </c>
      <c r="I98" s="203">
        <v>19.5</v>
      </c>
      <c r="J98" s="203">
        <v>0</v>
      </c>
      <c r="K98" s="203">
        <v>0.1</v>
      </c>
      <c r="L98" s="203">
        <v>14.98</v>
      </c>
      <c r="M98" s="203">
        <v>0.87</v>
      </c>
      <c r="N98" s="203">
        <v>1.18</v>
      </c>
      <c r="O98" s="203">
        <v>0</v>
      </c>
      <c r="P98" s="203">
        <v>1.23</v>
      </c>
      <c r="Q98" s="203">
        <v>0.15</v>
      </c>
      <c r="R98" s="203">
        <v>0.17</v>
      </c>
      <c r="S98" s="203">
        <v>0.06</v>
      </c>
      <c r="T98" s="203">
        <v>0</v>
      </c>
      <c r="U98" s="203">
        <v>1.37</v>
      </c>
      <c r="V98" s="203">
        <v>0.18</v>
      </c>
      <c r="W98" s="203">
        <v>0.34</v>
      </c>
      <c r="X98" s="203">
        <v>1.47</v>
      </c>
      <c r="Y98" s="203">
        <v>0</v>
      </c>
      <c r="Z98" s="203">
        <v>1.26</v>
      </c>
      <c r="AA98" s="203">
        <v>0.83</v>
      </c>
      <c r="AB98" s="203">
        <v>0</v>
      </c>
      <c r="AC98" s="203">
        <v>14.42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31.81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0.2525399999999996</v>
      </c>
      <c r="D99">
        <f t="shared" si="0"/>
        <v>5.589000000000003E-2</v>
      </c>
      <c r="E99">
        <f t="shared" si="0"/>
        <v>0</v>
      </c>
      <c r="F99">
        <f t="shared" si="0"/>
        <v>0.12</v>
      </c>
      <c r="G99">
        <f t="shared" si="0"/>
        <v>0.38609000000000054</v>
      </c>
      <c r="H99">
        <f t="shared" si="0"/>
        <v>0</v>
      </c>
      <c r="I99">
        <f t="shared" si="0"/>
        <v>0.48693749999999991</v>
      </c>
      <c r="J99">
        <f t="shared" si="0"/>
        <v>1.1390000000000018E-2</v>
      </c>
      <c r="K99">
        <f t="shared" si="0"/>
        <v>4.3819999999999942E-2</v>
      </c>
      <c r="L99">
        <f t="shared" si="0"/>
        <v>3.7591824999999957</v>
      </c>
      <c r="M99">
        <f t="shared" si="0"/>
        <v>1.598999999999997E-2</v>
      </c>
      <c r="N99">
        <f t="shared" si="0"/>
        <v>2.5330000000000057E-2</v>
      </c>
      <c r="O99">
        <f t="shared" si="0"/>
        <v>0</v>
      </c>
      <c r="P99">
        <f t="shared" si="0"/>
        <v>2.8280000000000024E-2</v>
      </c>
      <c r="Q99">
        <f t="shared" si="0"/>
        <v>5.2814999999999987E-2</v>
      </c>
      <c r="R99">
        <f t="shared" si="0"/>
        <v>9.032249999999982E-2</v>
      </c>
      <c r="S99">
        <f t="shared" si="0"/>
        <v>4.5904999999999918E-2</v>
      </c>
      <c r="T99">
        <f t="shared" si="0"/>
        <v>0</v>
      </c>
      <c r="U99">
        <f t="shared" si="0"/>
        <v>4.0237499999999954E-2</v>
      </c>
      <c r="V99">
        <f t="shared" si="0"/>
        <v>5.377249999999998E-2</v>
      </c>
      <c r="W99">
        <f t="shared" si="0"/>
        <v>6.2452500000000126E-2</v>
      </c>
      <c r="X99">
        <f t="shared" si="0"/>
        <v>0.24598000000000053</v>
      </c>
      <c r="Y99">
        <f t="shared" si="0"/>
        <v>0</v>
      </c>
      <c r="Z99">
        <f t="shared" si="0"/>
        <v>0.32202749999999991</v>
      </c>
      <c r="AA99">
        <f t="shared" si="0"/>
        <v>0.25286000000000025</v>
      </c>
      <c r="AB99">
        <f t="shared" si="0"/>
        <v>0</v>
      </c>
      <c r="AC99">
        <f t="shared" si="0"/>
        <v>0.33136750000000004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0.75231500000000062</v>
      </c>
      <c r="AJ99">
        <f t="shared" si="0"/>
        <v>0</v>
      </c>
      <c r="AK99">
        <f t="shared" si="0"/>
        <v>0.27213500000000007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-32.488</v>
      </c>
      <c r="G75" s="124">
        <v>-32.488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32.488</v>
      </c>
      <c r="AF75" s="124">
        <v>0</v>
      </c>
      <c r="AG75" s="124">
        <v>0</v>
      </c>
      <c r="AH75" s="124">
        <v>0</v>
      </c>
      <c r="AI75" s="124">
        <v>32.488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32.488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-32.488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324.88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324.88</v>
      </c>
      <c r="DF75" s="123">
        <f t="shared" si="59"/>
        <v>32.488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-32.488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-35</v>
      </c>
      <c r="D76" s="124">
        <v>0</v>
      </c>
      <c r="E76" s="124">
        <v>0</v>
      </c>
      <c r="F76" s="124">
        <v>-73</v>
      </c>
      <c r="G76" s="124">
        <v>-108</v>
      </c>
      <c r="H76" s="118"/>
      <c r="I76" s="33">
        <v>74</v>
      </c>
      <c r="J76" s="124">
        <v>35</v>
      </c>
      <c r="K76" s="124">
        <v>0</v>
      </c>
      <c r="L76" s="124">
        <v>0</v>
      </c>
      <c r="M76" s="124">
        <v>0</v>
      </c>
      <c r="N76" s="124">
        <v>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73</v>
      </c>
      <c r="AF76" s="124">
        <v>0</v>
      </c>
      <c r="AG76" s="124">
        <v>0</v>
      </c>
      <c r="AH76" s="124">
        <v>0</v>
      </c>
      <c r="AI76" s="124">
        <v>73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35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-73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350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730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730</v>
      </c>
      <c r="DF76" s="123">
        <f t="shared" si="59"/>
        <v>108</v>
      </c>
      <c r="DG76" s="123">
        <f t="shared" si="60"/>
        <v>-35</v>
      </c>
      <c r="DH76" s="123">
        <f t="shared" si="61"/>
        <v>0</v>
      </c>
      <c r="DI76" s="123">
        <f t="shared" si="62"/>
        <v>0</v>
      </c>
      <c r="DJ76" s="123">
        <f t="shared" si="63"/>
        <v>-73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-15</v>
      </c>
      <c r="D77" s="124">
        <v>0</v>
      </c>
      <c r="E77" s="124">
        <v>0</v>
      </c>
      <c r="F77" s="124">
        <v>-89</v>
      </c>
      <c r="G77" s="124">
        <v>-104</v>
      </c>
      <c r="H77" s="118"/>
      <c r="I77" s="33">
        <v>75</v>
      </c>
      <c r="J77" s="124">
        <v>15</v>
      </c>
      <c r="K77" s="124">
        <v>0</v>
      </c>
      <c r="L77" s="124">
        <v>0</v>
      </c>
      <c r="M77" s="124">
        <v>0</v>
      </c>
      <c r="N77" s="124">
        <v>15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89</v>
      </c>
      <c r="AF77" s="124">
        <v>0</v>
      </c>
      <c r="AG77" s="124">
        <v>0</v>
      </c>
      <c r="AH77" s="124">
        <v>0</v>
      </c>
      <c r="AI77" s="124">
        <v>89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150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890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890</v>
      </c>
      <c r="DF77" s="123">
        <f t="shared" si="59"/>
        <v>104</v>
      </c>
      <c r="DG77" s="123">
        <f t="shared" si="60"/>
        <v>-15</v>
      </c>
      <c r="DH77" s="123">
        <f t="shared" si="61"/>
        <v>0</v>
      </c>
      <c r="DI77" s="123">
        <f t="shared" si="62"/>
        <v>0</v>
      </c>
      <c r="DJ77" s="123">
        <f t="shared" si="63"/>
        <v>-89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-20</v>
      </c>
      <c r="D78" s="124">
        <v>0</v>
      </c>
      <c r="E78" s="124">
        <v>0</v>
      </c>
      <c r="F78" s="124">
        <v>-92</v>
      </c>
      <c r="G78" s="124">
        <v>-112</v>
      </c>
      <c r="H78" s="118"/>
      <c r="I78" s="33">
        <v>76</v>
      </c>
      <c r="J78" s="124">
        <v>20</v>
      </c>
      <c r="K78" s="124">
        <v>0</v>
      </c>
      <c r="L78" s="124">
        <v>0</v>
      </c>
      <c r="M78" s="124">
        <v>0</v>
      </c>
      <c r="N78" s="124">
        <v>20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92</v>
      </c>
      <c r="AF78" s="124">
        <v>0</v>
      </c>
      <c r="AG78" s="124">
        <v>0</v>
      </c>
      <c r="AH78" s="124">
        <v>0</v>
      </c>
      <c r="AI78" s="124">
        <v>92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20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-20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92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-92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200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200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920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920</v>
      </c>
      <c r="DF78" s="123">
        <f t="shared" si="59"/>
        <v>112</v>
      </c>
      <c r="DG78" s="123">
        <f t="shared" si="60"/>
        <v>-20</v>
      </c>
      <c r="DH78" s="123">
        <f t="shared" si="61"/>
        <v>0</v>
      </c>
      <c r="DI78" s="123">
        <f t="shared" si="62"/>
        <v>0</v>
      </c>
      <c r="DJ78" s="123">
        <f t="shared" si="63"/>
        <v>-92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-30</v>
      </c>
      <c r="D79" s="124">
        <v>0</v>
      </c>
      <c r="E79" s="124">
        <v>0</v>
      </c>
      <c r="F79" s="124">
        <v>-95</v>
      </c>
      <c r="G79" s="124">
        <v>-125</v>
      </c>
      <c r="H79" s="118"/>
      <c r="I79" s="33">
        <v>77</v>
      </c>
      <c r="J79" s="124">
        <v>30</v>
      </c>
      <c r="K79" s="124">
        <v>0</v>
      </c>
      <c r="L79" s="124">
        <v>0</v>
      </c>
      <c r="M79" s="124">
        <v>0</v>
      </c>
      <c r="N79" s="124">
        <v>30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95</v>
      </c>
      <c r="AF79" s="124">
        <v>0</v>
      </c>
      <c r="AG79" s="124">
        <v>0</v>
      </c>
      <c r="AH79" s="124">
        <v>0</v>
      </c>
      <c r="AI79" s="124">
        <v>95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30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-30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95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-95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300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300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950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950</v>
      </c>
      <c r="DF79" s="123">
        <f t="shared" si="59"/>
        <v>125</v>
      </c>
      <c r="DG79" s="123">
        <f t="shared" si="60"/>
        <v>-30</v>
      </c>
      <c r="DH79" s="123">
        <f t="shared" si="61"/>
        <v>0</v>
      </c>
      <c r="DI79" s="123">
        <f t="shared" si="62"/>
        <v>0</v>
      </c>
      <c r="DJ79" s="123">
        <f t="shared" si="63"/>
        <v>-95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-45</v>
      </c>
      <c r="D80" s="124">
        <v>0</v>
      </c>
      <c r="E80" s="124">
        <v>0</v>
      </c>
      <c r="F80" s="124">
        <v>-98</v>
      </c>
      <c r="G80" s="124">
        <v>-143</v>
      </c>
      <c r="H80" s="118"/>
      <c r="I80" s="33">
        <v>78</v>
      </c>
      <c r="J80" s="124">
        <v>45</v>
      </c>
      <c r="K80" s="124">
        <v>0</v>
      </c>
      <c r="L80" s="124">
        <v>0</v>
      </c>
      <c r="M80" s="124">
        <v>0</v>
      </c>
      <c r="N80" s="124">
        <v>45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98</v>
      </c>
      <c r="AF80" s="124">
        <v>0</v>
      </c>
      <c r="AG80" s="124">
        <v>0</v>
      </c>
      <c r="AH80" s="124">
        <v>0</v>
      </c>
      <c r="AI80" s="124">
        <v>98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45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-45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450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450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980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980</v>
      </c>
      <c r="DF80" s="123">
        <f t="shared" si="59"/>
        <v>143</v>
      </c>
      <c r="DG80" s="123">
        <f t="shared" si="60"/>
        <v>-45</v>
      </c>
      <c r="DH80" s="123">
        <f t="shared" si="61"/>
        <v>0</v>
      </c>
      <c r="DI80" s="123">
        <f t="shared" si="62"/>
        <v>0</v>
      </c>
      <c r="DJ80" s="123">
        <f t="shared" si="63"/>
        <v>-98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-45</v>
      </c>
      <c r="D81" s="124">
        <v>0</v>
      </c>
      <c r="E81" s="124">
        <v>0</v>
      </c>
      <c r="F81" s="124">
        <v>-124</v>
      </c>
      <c r="G81" s="124">
        <v>-169</v>
      </c>
      <c r="H81" s="118"/>
      <c r="I81" s="33">
        <v>79</v>
      </c>
      <c r="J81" s="124">
        <v>45</v>
      </c>
      <c r="K81" s="124">
        <v>0</v>
      </c>
      <c r="L81" s="124">
        <v>0</v>
      </c>
      <c r="M81" s="124">
        <v>0</v>
      </c>
      <c r="N81" s="124">
        <v>45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124</v>
      </c>
      <c r="AF81" s="124">
        <v>0</v>
      </c>
      <c r="AG81" s="124">
        <v>0</v>
      </c>
      <c r="AH81" s="124">
        <v>0</v>
      </c>
      <c r="AI81" s="124">
        <v>124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45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-45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124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-124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450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450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1240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1240</v>
      </c>
      <c r="DF81" s="123">
        <f t="shared" si="59"/>
        <v>169</v>
      </c>
      <c r="DG81" s="123">
        <f t="shared" si="60"/>
        <v>-45</v>
      </c>
      <c r="DH81" s="123">
        <f t="shared" si="61"/>
        <v>0</v>
      </c>
      <c r="DI81" s="123">
        <f t="shared" si="62"/>
        <v>0</v>
      </c>
      <c r="DJ81" s="123">
        <f t="shared" si="63"/>
        <v>-124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-45</v>
      </c>
      <c r="D82" s="124">
        <v>0</v>
      </c>
      <c r="E82" s="124">
        <v>0</v>
      </c>
      <c r="F82" s="124">
        <v>-159</v>
      </c>
      <c r="G82" s="124">
        <v>-204</v>
      </c>
      <c r="H82" s="118"/>
      <c r="I82" s="33">
        <v>80</v>
      </c>
      <c r="J82" s="124">
        <v>45</v>
      </c>
      <c r="K82" s="124">
        <v>0</v>
      </c>
      <c r="L82" s="124">
        <v>0</v>
      </c>
      <c r="M82" s="124">
        <v>0</v>
      </c>
      <c r="N82" s="124">
        <v>45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159</v>
      </c>
      <c r="AF82" s="124">
        <v>0</v>
      </c>
      <c r="AG82" s="124">
        <v>0</v>
      </c>
      <c r="AH82" s="124">
        <v>0</v>
      </c>
      <c r="AI82" s="124">
        <v>159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45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-45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159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-159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450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450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1590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1590</v>
      </c>
      <c r="DF82" s="123">
        <f t="shared" si="59"/>
        <v>204</v>
      </c>
      <c r="DG82" s="123">
        <f t="shared" si="60"/>
        <v>-45</v>
      </c>
      <c r="DH82" s="123">
        <f t="shared" si="61"/>
        <v>0</v>
      </c>
      <c r="DI82" s="123">
        <f t="shared" si="62"/>
        <v>0</v>
      </c>
      <c r="DJ82" s="123">
        <f t="shared" si="63"/>
        <v>-159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-6.774</v>
      </c>
      <c r="D84" s="124">
        <v>0</v>
      </c>
      <c r="E84" s="124">
        <v>0</v>
      </c>
      <c r="F84" s="124">
        <v>-9.2260000000000009</v>
      </c>
      <c r="G84" s="124">
        <v>-16</v>
      </c>
      <c r="H84" s="118"/>
      <c r="I84" s="33">
        <v>82</v>
      </c>
      <c r="J84" s="124">
        <v>6.774</v>
      </c>
      <c r="K84" s="124">
        <v>0</v>
      </c>
      <c r="L84" s="124">
        <v>0</v>
      </c>
      <c r="M84" s="124">
        <v>0</v>
      </c>
      <c r="N84" s="124">
        <v>6.774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9.2260000000000009</v>
      </c>
      <c r="AF84" s="124">
        <v>0</v>
      </c>
      <c r="AG84" s="124">
        <v>0</v>
      </c>
      <c r="AH84" s="124">
        <v>0</v>
      </c>
      <c r="AI84" s="124">
        <v>9.2260000000000009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6.774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-6.774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9.2260000000000009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-9.2260000000000009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67.739999999999995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67.739999999999995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92.26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92.26</v>
      </c>
      <c r="DF84" s="123">
        <f t="shared" si="59"/>
        <v>16</v>
      </c>
      <c r="DG84" s="123">
        <f t="shared" si="60"/>
        <v>-6.774</v>
      </c>
      <c r="DH84" s="123">
        <f t="shared" si="61"/>
        <v>0</v>
      </c>
      <c r="DI84" s="123">
        <f t="shared" si="62"/>
        <v>0</v>
      </c>
      <c r="DJ84" s="123">
        <f t="shared" si="63"/>
        <v>-9.2260000000000009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-19.898</v>
      </c>
      <c r="D85" s="124">
        <v>0</v>
      </c>
      <c r="E85" s="124">
        <v>0</v>
      </c>
      <c r="F85" s="124">
        <v>-27.102</v>
      </c>
      <c r="G85" s="124">
        <v>-47</v>
      </c>
      <c r="H85" s="118"/>
      <c r="I85" s="33">
        <v>83</v>
      </c>
      <c r="J85" s="124">
        <v>19.898</v>
      </c>
      <c r="K85" s="124">
        <v>0</v>
      </c>
      <c r="L85" s="124">
        <v>0</v>
      </c>
      <c r="M85" s="124">
        <v>0</v>
      </c>
      <c r="N85" s="124">
        <v>19.898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27.102</v>
      </c>
      <c r="AF85" s="124">
        <v>0</v>
      </c>
      <c r="AG85" s="124">
        <v>0</v>
      </c>
      <c r="AH85" s="124">
        <v>0</v>
      </c>
      <c r="AI85" s="124">
        <v>27.102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19.898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-19.898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27.102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-27.102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198.98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198.98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271.02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271.02</v>
      </c>
      <c r="DF85" s="123">
        <f t="shared" si="59"/>
        <v>47</v>
      </c>
      <c r="DG85" s="123">
        <f t="shared" si="60"/>
        <v>-19.898</v>
      </c>
      <c r="DH85" s="123">
        <f t="shared" si="61"/>
        <v>0</v>
      </c>
      <c r="DI85" s="123">
        <f t="shared" si="62"/>
        <v>0</v>
      </c>
      <c r="DJ85" s="123">
        <f t="shared" si="63"/>
        <v>-27.102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-35</v>
      </c>
      <c r="D86" s="124">
        <v>0</v>
      </c>
      <c r="E86" s="124">
        <v>0</v>
      </c>
      <c r="F86" s="124">
        <v>-59</v>
      </c>
      <c r="G86" s="124">
        <v>-94</v>
      </c>
      <c r="H86" s="118"/>
      <c r="I86" s="33">
        <v>84</v>
      </c>
      <c r="J86" s="124">
        <v>35</v>
      </c>
      <c r="K86" s="124">
        <v>0</v>
      </c>
      <c r="L86" s="124">
        <v>0</v>
      </c>
      <c r="M86" s="124">
        <v>0</v>
      </c>
      <c r="N86" s="124">
        <v>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59</v>
      </c>
      <c r="AF86" s="124">
        <v>0</v>
      </c>
      <c r="AG86" s="124">
        <v>0</v>
      </c>
      <c r="AH86" s="124">
        <v>0</v>
      </c>
      <c r="AI86" s="124">
        <v>59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-59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590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590</v>
      </c>
      <c r="DF86" s="123">
        <f t="shared" si="59"/>
        <v>94</v>
      </c>
      <c r="DG86" s="123">
        <f t="shared" si="60"/>
        <v>-35</v>
      </c>
      <c r="DH86" s="123">
        <f t="shared" si="61"/>
        <v>0</v>
      </c>
      <c r="DI86" s="123">
        <f t="shared" si="62"/>
        <v>0</v>
      </c>
      <c r="DJ86" s="123">
        <f t="shared" si="63"/>
        <v>-59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-55</v>
      </c>
      <c r="D87" s="124">
        <v>0</v>
      </c>
      <c r="E87" s="124">
        <v>0</v>
      </c>
      <c r="F87" s="124">
        <v>-91</v>
      </c>
      <c r="G87" s="124">
        <v>-146</v>
      </c>
      <c r="H87" s="118"/>
      <c r="I87" s="33">
        <v>85</v>
      </c>
      <c r="J87" s="124">
        <v>55</v>
      </c>
      <c r="K87" s="124">
        <v>0</v>
      </c>
      <c r="L87" s="124">
        <v>0</v>
      </c>
      <c r="M87" s="124">
        <v>0</v>
      </c>
      <c r="N87" s="124">
        <v>55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91</v>
      </c>
      <c r="AF87" s="124">
        <v>0</v>
      </c>
      <c r="AG87" s="124">
        <v>0</v>
      </c>
      <c r="AH87" s="124">
        <v>0</v>
      </c>
      <c r="AI87" s="124">
        <v>91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-91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910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910</v>
      </c>
      <c r="DF87" s="123">
        <f t="shared" si="59"/>
        <v>146</v>
      </c>
      <c r="DG87" s="123">
        <f t="shared" si="60"/>
        <v>-55</v>
      </c>
      <c r="DH87" s="123">
        <f t="shared" si="61"/>
        <v>0</v>
      </c>
      <c r="DI87" s="123">
        <f t="shared" si="62"/>
        <v>0</v>
      </c>
      <c r="DJ87" s="123">
        <f t="shared" si="63"/>
        <v>-91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-45</v>
      </c>
      <c r="D88" s="124">
        <v>0</v>
      </c>
      <c r="E88" s="124">
        <v>0</v>
      </c>
      <c r="F88" s="124">
        <v>-128</v>
      </c>
      <c r="G88" s="124">
        <v>-173</v>
      </c>
      <c r="H88" s="118"/>
      <c r="I88" s="33">
        <v>86</v>
      </c>
      <c r="J88" s="124">
        <v>45</v>
      </c>
      <c r="K88" s="124">
        <v>0</v>
      </c>
      <c r="L88" s="124">
        <v>0</v>
      </c>
      <c r="M88" s="124">
        <v>0</v>
      </c>
      <c r="N88" s="124">
        <v>45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128</v>
      </c>
      <c r="AF88" s="124">
        <v>0</v>
      </c>
      <c r="AG88" s="124">
        <v>0</v>
      </c>
      <c r="AH88" s="124">
        <v>0</v>
      </c>
      <c r="AI88" s="124">
        <v>128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128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-128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1280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1280</v>
      </c>
      <c r="DF88" s="123">
        <f t="shared" si="59"/>
        <v>173</v>
      </c>
      <c r="DG88" s="123">
        <f t="shared" si="60"/>
        <v>-45</v>
      </c>
      <c r="DH88" s="123">
        <f t="shared" si="61"/>
        <v>0</v>
      </c>
      <c r="DI88" s="123">
        <f t="shared" si="62"/>
        <v>0</v>
      </c>
      <c r="DJ88" s="123">
        <f t="shared" si="63"/>
        <v>-128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-35</v>
      </c>
      <c r="D89" s="124">
        <v>0</v>
      </c>
      <c r="E89" s="124">
        <v>0</v>
      </c>
      <c r="F89" s="124">
        <v>-169</v>
      </c>
      <c r="G89" s="124">
        <v>-204</v>
      </c>
      <c r="H89" s="118"/>
      <c r="I89" s="33">
        <v>87</v>
      </c>
      <c r="J89" s="124">
        <v>35</v>
      </c>
      <c r="K89" s="124">
        <v>0</v>
      </c>
      <c r="L89" s="124">
        <v>0</v>
      </c>
      <c r="M89" s="124">
        <v>0</v>
      </c>
      <c r="N89" s="124">
        <v>35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169</v>
      </c>
      <c r="AF89" s="124">
        <v>0</v>
      </c>
      <c r="AG89" s="124">
        <v>0</v>
      </c>
      <c r="AH89" s="124">
        <v>0</v>
      </c>
      <c r="AI89" s="124">
        <v>169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169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-169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1690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1690</v>
      </c>
      <c r="DF89" s="123">
        <f t="shared" si="59"/>
        <v>204</v>
      </c>
      <c r="DG89" s="123">
        <f t="shared" si="60"/>
        <v>-35</v>
      </c>
      <c r="DH89" s="123">
        <f t="shared" si="61"/>
        <v>0</v>
      </c>
      <c r="DI89" s="123">
        <f t="shared" si="62"/>
        <v>0</v>
      </c>
      <c r="DJ89" s="123">
        <f t="shared" si="63"/>
        <v>-169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-15</v>
      </c>
      <c r="D90" s="124">
        <v>0</v>
      </c>
      <c r="E90" s="124">
        <v>0</v>
      </c>
      <c r="F90" s="124">
        <v>-165.52500000000001</v>
      </c>
      <c r="G90" s="124">
        <v>-180.52500000000001</v>
      </c>
      <c r="H90" s="118"/>
      <c r="I90" s="33">
        <v>88</v>
      </c>
      <c r="J90" s="124">
        <v>15</v>
      </c>
      <c r="K90" s="124">
        <v>0</v>
      </c>
      <c r="L90" s="124">
        <v>0</v>
      </c>
      <c r="M90" s="124">
        <v>0</v>
      </c>
      <c r="N90" s="124">
        <v>15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165.52500000000001</v>
      </c>
      <c r="AF90" s="124">
        <v>0</v>
      </c>
      <c r="AG90" s="124">
        <v>0</v>
      </c>
      <c r="AH90" s="124">
        <v>0</v>
      </c>
      <c r="AI90" s="124">
        <v>165.52500000000001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165.52500000000001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-165.52500000000001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1655.25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1655.25</v>
      </c>
      <c r="DF90" s="123">
        <f t="shared" si="59"/>
        <v>180.52500000000001</v>
      </c>
      <c r="DG90" s="123">
        <f t="shared" si="60"/>
        <v>-15</v>
      </c>
      <c r="DH90" s="123">
        <f t="shared" si="61"/>
        <v>0</v>
      </c>
      <c r="DI90" s="123">
        <f t="shared" si="62"/>
        <v>0</v>
      </c>
      <c r="DJ90" s="123">
        <f t="shared" si="63"/>
        <v>-165.52500000000001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-41.066000000000003</v>
      </c>
      <c r="D91" s="124">
        <v>0</v>
      </c>
      <c r="E91" s="124">
        <v>0</v>
      </c>
      <c r="F91" s="124">
        <v>-55.933999999999997</v>
      </c>
      <c r="G91" s="124">
        <v>-97</v>
      </c>
      <c r="H91" s="118"/>
      <c r="I91" s="33">
        <v>89</v>
      </c>
      <c r="J91" s="124">
        <v>41.066000000000003</v>
      </c>
      <c r="K91" s="124">
        <v>0</v>
      </c>
      <c r="L91" s="124">
        <v>0</v>
      </c>
      <c r="M91" s="124">
        <v>0</v>
      </c>
      <c r="N91" s="124">
        <v>41.066000000000003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55.933999999999997</v>
      </c>
      <c r="AF91" s="124">
        <v>0</v>
      </c>
      <c r="AG91" s="124">
        <v>0</v>
      </c>
      <c r="AH91" s="124">
        <v>0</v>
      </c>
      <c r="AI91" s="124">
        <v>55.933999999999997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41.066000000000003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-41.066000000000003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55.933999999999997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-55.933999999999997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410.66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410.66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559.33999999999992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559.33999999999992</v>
      </c>
      <c r="DF91" s="123">
        <f t="shared" si="59"/>
        <v>97</v>
      </c>
      <c r="DG91" s="123">
        <f t="shared" si="60"/>
        <v>-41.066000000000003</v>
      </c>
      <c r="DH91" s="123">
        <f t="shared" si="61"/>
        <v>0</v>
      </c>
      <c r="DI91" s="123">
        <f t="shared" si="62"/>
        <v>0</v>
      </c>
      <c r="DJ91" s="123">
        <f t="shared" si="63"/>
        <v>-55.933999999999997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-35</v>
      </c>
      <c r="D92" s="124">
        <v>0</v>
      </c>
      <c r="E92" s="124">
        <v>0</v>
      </c>
      <c r="F92" s="124">
        <v>-86</v>
      </c>
      <c r="G92" s="124">
        <v>-121</v>
      </c>
      <c r="H92" s="118"/>
      <c r="I92" s="33">
        <v>90</v>
      </c>
      <c r="J92" s="124">
        <v>35</v>
      </c>
      <c r="K92" s="124">
        <v>0</v>
      </c>
      <c r="L92" s="124">
        <v>0</v>
      </c>
      <c r="M92" s="124">
        <v>0</v>
      </c>
      <c r="N92" s="124">
        <v>35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86</v>
      </c>
      <c r="AF92" s="124">
        <v>0</v>
      </c>
      <c r="AG92" s="124">
        <v>0</v>
      </c>
      <c r="AH92" s="124">
        <v>0</v>
      </c>
      <c r="AI92" s="124">
        <v>86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-35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86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-86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350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860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860</v>
      </c>
      <c r="DF92" s="123">
        <f t="shared" si="59"/>
        <v>121</v>
      </c>
      <c r="DG92" s="123">
        <f t="shared" si="60"/>
        <v>-35</v>
      </c>
      <c r="DH92" s="123">
        <f t="shared" si="61"/>
        <v>0</v>
      </c>
      <c r="DI92" s="123">
        <f t="shared" si="62"/>
        <v>0</v>
      </c>
      <c r="DJ92" s="123">
        <f t="shared" si="63"/>
        <v>-86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-15</v>
      </c>
      <c r="D93" s="124">
        <v>0</v>
      </c>
      <c r="E93" s="124">
        <v>0</v>
      </c>
      <c r="F93" s="124">
        <v>-88.697000000000003</v>
      </c>
      <c r="G93" s="124">
        <v>-103.697</v>
      </c>
      <c r="H93" s="118"/>
      <c r="I93" s="33">
        <v>91</v>
      </c>
      <c r="J93" s="124">
        <v>15</v>
      </c>
      <c r="K93" s="124">
        <v>0</v>
      </c>
      <c r="L93" s="124">
        <v>0</v>
      </c>
      <c r="M93" s="124">
        <v>0</v>
      </c>
      <c r="N93" s="124">
        <v>15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88.697000000000003</v>
      </c>
      <c r="AF93" s="124">
        <v>0</v>
      </c>
      <c r="AG93" s="124">
        <v>0</v>
      </c>
      <c r="AH93" s="124">
        <v>0</v>
      </c>
      <c r="AI93" s="124">
        <v>88.697000000000003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88.697000000000003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-88.697000000000003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886.97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886.97</v>
      </c>
      <c r="DF93" s="123">
        <f t="shared" si="59"/>
        <v>103.697</v>
      </c>
      <c r="DG93" s="123">
        <f t="shared" si="60"/>
        <v>-15</v>
      </c>
      <c r="DH93" s="123">
        <f t="shared" si="61"/>
        <v>0</v>
      </c>
      <c r="DI93" s="123">
        <f t="shared" si="62"/>
        <v>0</v>
      </c>
      <c r="DJ93" s="123">
        <f t="shared" si="63"/>
        <v>-88.697000000000003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-79.106999999999999</v>
      </c>
      <c r="G94" s="124">
        <v>-79.106999999999999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79.106999999999999</v>
      </c>
      <c r="AF94" s="124">
        <v>0</v>
      </c>
      <c r="AG94" s="124">
        <v>0</v>
      </c>
      <c r="AH94" s="124">
        <v>0</v>
      </c>
      <c r="AI94" s="124">
        <v>79.106999999999999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79.106999999999999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-79.106999999999999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791.06999999999994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791.06999999999994</v>
      </c>
      <c r="DF94" s="123">
        <f t="shared" si="59"/>
        <v>79.106999999999999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-79.106999999999999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-74.152000000000001</v>
      </c>
      <c r="G95" s="124">
        <v>-74.152000000000001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74.152000000000001</v>
      </c>
      <c r="AF95" s="124">
        <v>0</v>
      </c>
      <c r="AG95" s="124">
        <v>0</v>
      </c>
      <c r="AH95" s="124">
        <v>0</v>
      </c>
      <c r="AI95" s="124">
        <v>74.152000000000001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74.152000000000001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-74.152000000000001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741.52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741.52</v>
      </c>
      <c r="DF95" s="123">
        <f t="shared" si="59"/>
        <v>74.152000000000001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-74.152000000000001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-83.042000000000002</v>
      </c>
      <c r="G96" s="124">
        <v>-83.042000000000002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83.042000000000002</v>
      </c>
      <c r="AF96" s="124">
        <v>0</v>
      </c>
      <c r="AG96" s="124">
        <v>0</v>
      </c>
      <c r="AH96" s="124">
        <v>0</v>
      </c>
      <c r="AI96" s="124">
        <v>83.042000000000002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83.042000000000002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-83.042000000000002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830.42000000000007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830.42000000000007</v>
      </c>
      <c r="DF96" s="123">
        <f t="shared" si="59"/>
        <v>83.042000000000002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-83.042000000000002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0.13443450000000001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-0.13443450000000001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0.46956825000000002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-0.46956825000000002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0.13443449999999998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0.13443449999999998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0.46956825000000008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0.46956825000000008</v>
      </c>
      <c r="DE99" s="128"/>
      <c r="DF99" s="123">
        <f t="shared" si="59"/>
        <v>0.60400275000000003</v>
      </c>
      <c r="DG99" s="123">
        <f t="shared" si="60"/>
        <v>-0.13443450000000001</v>
      </c>
      <c r="DH99" s="123">
        <f t="shared" si="61"/>
        <v>0</v>
      </c>
      <c r="DI99" s="123">
        <f t="shared" si="62"/>
        <v>0</v>
      </c>
      <c r="DJ99" s="123">
        <f t="shared" si="63"/>
        <v>-0.46956825000000002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44791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44791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90.95</v>
      </c>
      <c r="I3" s="95">
        <v>0</v>
      </c>
      <c r="J3" s="95">
        <v>0</v>
      </c>
      <c r="K3" s="95">
        <v>0</v>
      </c>
      <c r="L3" s="95">
        <v>0</v>
      </c>
      <c r="M3" s="114">
        <v>2.9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93.85</v>
      </c>
      <c r="W3">
        <v>90.95</v>
      </c>
      <c r="X3">
        <v>0</v>
      </c>
      <c r="Y3">
        <v>0</v>
      </c>
      <c r="Z3">
        <v>2.9</v>
      </c>
      <c r="AA3">
        <v>0</v>
      </c>
    </row>
    <row r="4" spans="1:27">
      <c r="G4" t="s">
        <v>46</v>
      </c>
      <c r="H4" s="115">
        <v>59.02</v>
      </c>
      <c r="I4" s="88">
        <v>0</v>
      </c>
      <c r="J4" s="88">
        <v>0</v>
      </c>
      <c r="K4" s="88">
        <v>0</v>
      </c>
      <c r="L4" s="88">
        <v>0</v>
      </c>
      <c r="M4" s="116">
        <v>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65.02</v>
      </c>
      <c r="W4">
        <v>59.02</v>
      </c>
      <c r="X4">
        <v>0</v>
      </c>
      <c r="Y4">
        <v>0</v>
      </c>
      <c r="Z4">
        <v>6</v>
      </c>
      <c r="AA4">
        <v>0</v>
      </c>
    </row>
    <row r="5" spans="1:27">
      <c r="G5" t="s">
        <v>47</v>
      </c>
      <c r="H5" s="115">
        <v>28.06</v>
      </c>
      <c r="I5" s="88">
        <v>0</v>
      </c>
      <c r="J5" s="88">
        <v>0</v>
      </c>
      <c r="K5" s="88">
        <v>0</v>
      </c>
      <c r="L5" s="88">
        <v>0</v>
      </c>
      <c r="M5" s="116">
        <v>2.61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30.67</v>
      </c>
      <c r="W5">
        <v>28.06</v>
      </c>
      <c r="X5">
        <v>0</v>
      </c>
      <c r="Y5">
        <v>0</v>
      </c>
      <c r="Z5">
        <v>2.61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4.0599999999999996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4.0599999999999996</v>
      </c>
      <c r="W6">
        <v>0</v>
      </c>
      <c r="X6">
        <v>0</v>
      </c>
      <c r="Y6">
        <v>0</v>
      </c>
      <c r="Z6">
        <v>4.0599999999999996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4.26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4.26</v>
      </c>
      <c r="W7">
        <v>0</v>
      </c>
      <c r="X7">
        <v>0</v>
      </c>
      <c r="Y7">
        <v>0</v>
      </c>
      <c r="Z7">
        <v>4.26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3.58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3.58</v>
      </c>
      <c r="W9">
        <v>0</v>
      </c>
      <c r="X9">
        <v>0</v>
      </c>
      <c r="Y9">
        <v>0</v>
      </c>
      <c r="Z9">
        <v>3.58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2.13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2.13</v>
      </c>
      <c r="W10">
        <v>0</v>
      </c>
      <c r="X10">
        <v>0</v>
      </c>
      <c r="Y10">
        <v>0</v>
      </c>
      <c r="Z10">
        <v>2.13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5.03</v>
      </c>
      <c r="N11" s="115">
        <v>0</v>
      </c>
      <c r="O11" s="88">
        <v>-11</v>
      </c>
      <c r="P11" s="88">
        <v>0</v>
      </c>
      <c r="Q11" s="88">
        <v>0</v>
      </c>
      <c r="R11" s="88">
        <v>0</v>
      </c>
      <c r="S11" s="116">
        <v>0</v>
      </c>
      <c r="U11" s="115">
        <v>-11</v>
      </c>
      <c r="V11" s="116">
        <v>5.03</v>
      </c>
      <c r="W11">
        <v>0</v>
      </c>
      <c r="X11">
        <v>-11</v>
      </c>
      <c r="Y11">
        <v>0</v>
      </c>
      <c r="Z11">
        <v>5.03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2.3199999999999998</v>
      </c>
      <c r="N12" s="115">
        <v>0</v>
      </c>
      <c r="O12" s="88">
        <v>-31</v>
      </c>
      <c r="P12" s="88">
        <v>0</v>
      </c>
      <c r="Q12" s="88">
        <v>0</v>
      </c>
      <c r="R12" s="88">
        <v>0</v>
      </c>
      <c r="S12" s="116">
        <v>0</v>
      </c>
      <c r="U12" s="115">
        <v>-31</v>
      </c>
      <c r="V12" s="116">
        <v>2.3199999999999998</v>
      </c>
      <c r="W12">
        <v>0</v>
      </c>
      <c r="X12">
        <v>-31</v>
      </c>
      <c r="Y12">
        <v>0</v>
      </c>
      <c r="Z12">
        <v>2.3199999999999998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2.52</v>
      </c>
      <c r="N13" s="115">
        <v>0</v>
      </c>
      <c r="O13" s="88">
        <v>-46</v>
      </c>
      <c r="P13" s="88">
        <v>0</v>
      </c>
      <c r="Q13" s="88">
        <v>0</v>
      </c>
      <c r="R13" s="88">
        <v>0</v>
      </c>
      <c r="S13" s="116">
        <v>0</v>
      </c>
      <c r="U13" s="115">
        <v>-46</v>
      </c>
      <c r="V13" s="116">
        <v>2.52</v>
      </c>
      <c r="W13">
        <v>0</v>
      </c>
      <c r="X13">
        <v>-46</v>
      </c>
      <c r="Y13">
        <v>0</v>
      </c>
      <c r="Z13">
        <v>2.52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2.52</v>
      </c>
      <c r="N14" s="115">
        <v>0</v>
      </c>
      <c r="O14" s="88">
        <v>-61</v>
      </c>
      <c r="P14" s="88">
        <v>0</v>
      </c>
      <c r="Q14" s="88">
        <v>0</v>
      </c>
      <c r="R14" s="88">
        <v>0</v>
      </c>
      <c r="S14" s="116">
        <v>0</v>
      </c>
      <c r="U14" s="115">
        <v>-61</v>
      </c>
      <c r="V14" s="116">
        <v>2.52</v>
      </c>
      <c r="W14">
        <v>0</v>
      </c>
      <c r="X14">
        <v>-61</v>
      </c>
      <c r="Y14">
        <v>0</v>
      </c>
      <c r="Z14">
        <v>2.52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-71</v>
      </c>
      <c r="P15" s="88">
        <v>0</v>
      </c>
      <c r="Q15" s="88">
        <v>0</v>
      </c>
      <c r="R15" s="88">
        <v>0</v>
      </c>
      <c r="S15" s="116">
        <v>0</v>
      </c>
      <c r="U15" s="115">
        <v>-71</v>
      </c>
      <c r="V15" s="116">
        <v>0</v>
      </c>
      <c r="W15">
        <v>0</v>
      </c>
      <c r="X15">
        <v>-71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5.51</v>
      </c>
      <c r="N16" s="115">
        <v>0</v>
      </c>
      <c r="O16" s="88">
        <v>-86</v>
      </c>
      <c r="P16" s="88">
        <v>0</v>
      </c>
      <c r="Q16" s="88">
        <v>0</v>
      </c>
      <c r="R16" s="88">
        <v>0</v>
      </c>
      <c r="S16" s="116">
        <v>0</v>
      </c>
      <c r="U16" s="115">
        <v>-86</v>
      </c>
      <c r="V16" s="116">
        <v>5.51</v>
      </c>
      <c r="W16">
        <v>0</v>
      </c>
      <c r="X16">
        <v>-86</v>
      </c>
      <c r="Y16">
        <v>0</v>
      </c>
      <c r="Z16">
        <v>5.51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6.1</v>
      </c>
      <c r="N17" s="115">
        <v>0</v>
      </c>
      <c r="O17" s="88">
        <v>-96</v>
      </c>
      <c r="P17" s="88">
        <v>0</v>
      </c>
      <c r="Q17" s="88">
        <v>0</v>
      </c>
      <c r="R17" s="88">
        <v>0</v>
      </c>
      <c r="S17" s="116">
        <v>0</v>
      </c>
      <c r="U17" s="115">
        <v>-96</v>
      </c>
      <c r="V17" s="116">
        <v>6.1</v>
      </c>
      <c r="W17">
        <v>0</v>
      </c>
      <c r="X17">
        <v>-96</v>
      </c>
      <c r="Y17">
        <v>0</v>
      </c>
      <c r="Z17">
        <v>6.1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11.13</v>
      </c>
      <c r="N18" s="115">
        <v>0</v>
      </c>
      <c r="O18" s="88">
        <v>-106</v>
      </c>
      <c r="P18" s="88">
        <v>0</v>
      </c>
      <c r="Q18" s="88">
        <v>0</v>
      </c>
      <c r="R18" s="88">
        <v>0</v>
      </c>
      <c r="S18" s="116">
        <v>0</v>
      </c>
      <c r="U18" s="115">
        <v>-106</v>
      </c>
      <c r="V18" s="116">
        <v>11.13</v>
      </c>
      <c r="W18">
        <v>0</v>
      </c>
      <c r="X18">
        <v>-106</v>
      </c>
      <c r="Y18">
        <v>0</v>
      </c>
      <c r="Z18">
        <v>11.13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8.61</v>
      </c>
      <c r="N19" s="115">
        <v>0</v>
      </c>
      <c r="O19" s="88">
        <v>-111</v>
      </c>
      <c r="P19" s="88">
        <v>-47.43</v>
      </c>
      <c r="Q19" s="88">
        <v>0</v>
      </c>
      <c r="R19" s="88">
        <v>0</v>
      </c>
      <c r="S19" s="116">
        <v>0</v>
      </c>
      <c r="U19" s="115">
        <v>-158.43</v>
      </c>
      <c r="V19" s="116">
        <v>8.61</v>
      </c>
      <c r="W19">
        <v>0</v>
      </c>
      <c r="X19">
        <v>-111</v>
      </c>
      <c r="Y19">
        <v>0</v>
      </c>
      <c r="Z19">
        <v>8.61</v>
      </c>
      <c r="AA19">
        <v>-47.43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8.9</v>
      </c>
      <c r="N20" s="115">
        <v>0</v>
      </c>
      <c r="O20" s="88">
        <v>-121</v>
      </c>
      <c r="P20" s="88">
        <v>-105</v>
      </c>
      <c r="Q20" s="88">
        <v>0</v>
      </c>
      <c r="R20" s="88">
        <v>0</v>
      </c>
      <c r="S20" s="116">
        <v>0</v>
      </c>
      <c r="U20" s="115">
        <v>-226</v>
      </c>
      <c r="V20" s="116">
        <v>8.9</v>
      </c>
      <c r="W20">
        <v>0</v>
      </c>
      <c r="X20">
        <v>-121</v>
      </c>
      <c r="Y20">
        <v>0</v>
      </c>
      <c r="Z20">
        <v>8.9</v>
      </c>
      <c r="AA20">
        <v>-105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10.74</v>
      </c>
      <c r="N21" s="115">
        <v>0</v>
      </c>
      <c r="O21" s="88">
        <v>-131</v>
      </c>
      <c r="P21" s="88">
        <v>-123</v>
      </c>
      <c r="Q21" s="88">
        <v>0</v>
      </c>
      <c r="R21" s="88">
        <v>0</v>
      </c>
      <c r="S21" s="116">
        <v>0</v>
      </c>
      <c r="U21" s="115">
        <v>-254</v>
      </c>
      <c r="V21" s="116">
        <v>10.74</v>
      </c>
      <c r="W21">
        <v>0</v>
      </c>
      <c r="X21">
        <v>-131</v>
      </c>
      <c r="Y21">
        <v>0</v>
      </c>
      <c r="Z21">
        <v>10.74</v>
      </c>
      <c r="AA21">
        <v>-123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5.71</v>
      </c>
      <c r="N22" s="115">
        <v>0</v>
      </c>
      <c r="O22" s="88">
        <v>-146</v>
      </c>
      <c r="P22" s="88">
        <v>-141</v>
      </c>
      <c r="Q22" s="88">
        <v>0</v>
      </c>
      <c r="R22" s="88">
        <v>0</v>
      </c>
      <c r="S22" s="116">
        <v>0</v>
      </c>
      <c r="U22" s="115">
        <v>-287</v>
      </c>
      <c r="V22" s="116">
        <v>5.71</v>
      </c>
      <c r="W22">
        <v>0</v>
      </c>
      <c r="X22">
        <v>-146</v>
      </c>
      <c r="Y22">
        <v>0</v>
      </c>
      <c r="Z22">
        <v>5.71</v>
      </c>
      <c r="AA22">
        <v>-141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13.25</v>
      </c>
      <c r="N23" s="115">
        <v>0</v>
      </c>
      <c r="O23" s="88">
        <v>-151</v>
      </c>
      <c r="P23" s="88">
        <v>-150</v>
      </c>
      <c r="Q23" s="88">
        <v>0</v>
      </c>
      <c r="R23" s="88">
        <v>0</v>
      </c>
      <c r="S23" s="116">
        <v>0</v>
      </c>
      <c r="U23" s="115">
        <v>-301</v>
      </c>
      <c r="V23" s="116">
        <v>13.25</v>
      </c>
      <c r="W23">
        <v>0</v>
      </c>
      <c r="X23">
        <v>-151</v>
      </c>
      <c r="Y23">
        <v>0</v>
      </c>
      <c r="Z23">
        <v>13.25</v>
      </c>
      <c r="AA23">
        <v>-150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13.25</v>
      </c>
      <c r="N24" s="115">
        <v>0</v>
      </c>
      <c r="O24" s="88">
        <v>-156</v>
      </c>
      <c r="P24" s="88">
        <v>-167</v>
      </c>
      <c r="Q24" s="88">
        <v>0</v>
      </c>
      <c r="R24" s="88">
        <v>0</v>
      </c>
      <c r="S24" s="116">
        <v>0</v>
      </c>
      <c r="U24" s="115">
        <v>-323</v>
      </c>
      <c r="V24" s="116">
        <v>13.25</v>
      </c>
      <c r="W24">
        <v>0</v>
      </c>
      <c r="X24">
        <v>-156</v>
      </c>
      <c r="Y24">
        <v>0</v>
      </c>
      <c r="Z24">
        <v>13.25</v>
      </c>
      <c r="AA24">
        <v>-167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13.25</v>
      </c>
      <c r="N25" s="115">
        <v>0</v>
      </c>
      <c r="O25" s="88">
        <v>-259.70999999999998</v>
      </c>
      <c r="P25" s="88">
        <v>-312.79000000000002</v>
      </c>
      <c r="Q25" s="88">
        <v>0</v>
      </c>
      <c r="R25" s="88">
        <v>0</v>
      </c>
      <c r="S25" s="116">
        <v>0</v>
      </c>
      <c r="U25" s="115">
        <v>-572.5</v>
      </c>
      <c r="V25" s="116">
        <v>13.25</v>
      </c>
      <c r="W25">
        <v>0</v>
      </c>
      <c r="X25">
        <v>-259.70999999999998</v>
      </c>
      <c r="Y25">
        <v>0</v>
      </c>
      <c r="Z25">
        <v>13.25</v>
      </c>
      <c r="AA25">
        <v>-312.79000000000002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9.48</v>
      </c>
      <c r="N26" s="115">
        <v>0</v>
      </c>
      <c r="O26" s="88">
        <v>-325</v>
      </c>
      <c r="P26" s="88">
        <v>-363</v>
      </c>
      <c r="Q26" s="88">
        <v>0</v>
      </c>
      <c r="R26" s="88">
        <v>0</v>
      </c>
      <c r="S26" s="116">
        <v>0</v>
      </c>
      <c r="U26" s="115">
        <v>-688</v>
      </c>
      <c r="V26" s="116">
        <v>9.48</v>
      </c>
      <c r="W26">
        <v>0</v>
      </c>
      <c r="X26">
        <v>-325</v>
      </c>
      <c r="Y26">
        <v>0</v>
      </c>
      <c r="Z26">
        <v>9.48</v>
      </c>
      <c r="AA26">
        <v>-363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9.9700000000000006</v>
      </c>
      <c r="N27" s="115">
        <v>0</v>
      </c>
      <c r="O27" s="88">
        <v>-205</v>
      </c>
      <c r="P27" s="88">
        <v>-376</v>
      </c>
      <c r="Q27" s="88">
        <v>0</v>
      </c>
      <c r="R27" s="88">
        <v>0</v>
      </c>
      <c r="S27" s="116">
        <v>0</v>
      </c>
      <c r="U27" s="115">
        <v>-581</v>
      </c>
      <c r="V27" s="116">
        <v>9.9700000000000006</v>
      </c>
      <c r="W27">
        <v>0</v>
      </c>
      <c r="X27">
        <v>-205</v>
      </c>
      <c r="Y27">
        <v>0</v>
      </c>
      <c r="Z27">
        <v>9.9700000000000006</v>
      </c>
      <c r="AA27">
        <v>-376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13.25</v>
      </c>
      <c r="N28" s="115">
        <v>0</v>
      </c>
      <c r="O28" s="88">
        <v>-245</v>
      </c>
      <c r="P28" s="88">
        <v>-401</v>
      </c>
      <c r="Q28" s="88">
        <v>0</v>
      </c>
      <c r="R28" s="88">
        <v>0</v>
      </c>
      <c r="S28" s="116">
        <v>0</v>
      </c>
      <c r="U28" s="115">
        <v>-646</v>
      </c>
      <c r="V28" s="116">
        <v>13.25</v>
      </c>
      <c r="W28">
        <v>0</v>
      </c>
      <c r="X28">
        <v>-245</v>
      </c>
      <c r="Y28">
        <v>0</v>
      </c>
      <c r="Z28">
        <v>13.25</v>
      </c>
      <c r="AA28">
        <v>-401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6.48</v>
      </c>
      <c r="N29" s="115">
        <v>0</v>
      </c>
      <c r="O29" s="88">
        <v>-255</v>
      </c>
      <c r="P29" s="88">
        <v>-410</v>
      </c>
      <c r="Q29" s="88">
        <v>0</v>
      </c>
      <c r="R29" s="88">
        <v>0</v>
      </c>
      <c r="S29" s="116">
        <v>0</v>
      </c>
      <c r="U29" s="115">
        <v>-665</v>
      </c>
      <c r="V29" s="116">
        <v>6.48</v>
      </c>
      <c r="W29">
        <v>0</v>
      </c>
      <c r="X29">
        <v>-255</v>
      </c>
      <c r="Y29">
        <v>0</v>
      </c>
      <c r="Z29">
        <v>6.48</v>
      </c>
      <c r="AA29">
        <v>-410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13.25</v>
      </c>
      <c r="N30" s="115">
        <v>0</v>
      </c>
      <c r="O30" s="88">
        <v>-265</v>
      </c>
      <c r="P30" s="88">
        <v>-424</v>
      </c>
      <c r="Q30" s="88">
        <v>0</v>
      </c>
      <c r="R30" s="88">
        <v>0</v>
      </c>
      <c r="S30" s="116">
        <v>0</v>
      </c>
      <c r="U30" s="115">
        <v>-689</v>
      </c>
      <c r="V30" s="116">
        <v>13.25</v>
      </c>
      <c r="W30">
        <v>0</v>
      </c>
      <c r="X30">
        <v>-265</v>
      </c>
      <c r="Y30">
        <v>0</v>
      </c>
      <c r="Z30">
        <v>13.25</v>
      </c>
      <c r="AA30">
        <v>-424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13.25</v>
      </c>
      <c r="N31" s="115">
        <v>0</v>
      </c>
      <c r="O31" s="88">
        <v>-280</v>
      </c>
      <c r="P31" s="88">
        <v>-432</v>
      </c>
      <c r="Q31" s="88">
        <v>0</v>
      </c>
      <c r="R31" s="88">
        <v>0</v>
      </c>
      <c r="S31" s="116">
        <v>0</v>
      </c>
      <c r="U31" s="115">
        <v>-712</v>
      </c>
      <c r="V31" s="116">
        <v>13.25</v>
      </c>
      <c r="W31">
        <v>0</v>
      </c>
      <c r="X31">
        <v>-280</v>
      </c>
      <c r="Y31">
        <v>0</v>
      </c>
      <c r="Z31">
        <v>13.25</v>
      </c>
      <c r="AA31">
        <v>-432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13.25</v>
      </c>
      <c r="N32" s="115">
        <v>0</v>
      </c>
      <c r="O32" s="88">
        <v>-310</v>
      </c>
      <c r="P32" s="88">
        <v>-451</v>
      </c>
      <c r="Q32" s="88">
        <v>0</v>
      </c>
      <c r="R32" s="88">
        <v>0</v>
      </c>
      <c r="S32" s="116">
        <v>0</v>
      </c>
      <c r="U32" s="115">
        <v>-761</v>
      </c>
      <c r="V32" s="116">
        <v>13.25</v>
      </c>
      <c r="W32">
        <v>0</v>
      </c>
      <c r="X32">
        <v>-310</v>
      </c>
      <c r="Y32">
        <v>0</v>
      </c>
      <c r="Z32">
        <v>13.25</v>
      </c>
      <c r="AA32">
        <v>-451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10.06</v>
      </c>
      <c r="N33" s="115">
        <v>0</v>
      </c>
      <c r="O33" s="88">
        <v>-280</v>
      </c>
      <c r="P33" s="88">
        <v>-461</v>
      </c>
      <c r="Q33" s="88">
        <v>0</v>
      </c>
      <c r="R33" s="88">
        <v>0</v>
      </c>
      <c r="S33" s="116">
        <v>0</v>
      </c>
      <c r="U33" s="115">
        <v>-741</v>
      </c>
      <c r="V33" s="116">
        <v>10.06</v>
      </c>
      <c r="W33">
        <v>0</v>
      </c>
      <c r="X33">
        <v>-280</v>
      </c>
      <c r="Y33">
        <v>0</v>
      </c>
      <c r="Z33">
        <v>10.06</v>
      </c>
      <c r="AA33">
        <v>-461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11.13</v>
      </c>
      <c r="N34" s="115">
        <v>0</v>
      </c>
      <c r="O34" s="88">
        <v>-274.29000000000002</v>
      </c>
      <c r="P34" s="88">
        <v>-370.11</v>
      </c>
      <c r="Q34" s="88">
        <v>0</v>
      </c>
      <c r="R34" s="88">
        <v>0</v>
      </c>
      <c r="S34" s="116">
        <v>0</v>
      </c>
      <c r="U34" s="115">
        <v>-644.4</v>
      </c>
      <c r="V34" s="116">
        <v>11.13</v>
      </c>
      <c r="W34">
        <v>0</v>
      </c>
      <c r="X34">
        <v>-274.29000000000002</v>
      </c>
      <c r="Y34">
        <v>0</v>
      </c>
      <c r="Z34">
        <v>11.13</v>
      </c>
      <c r="AA34">
        <v>-370.11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12.67</v>
      </c>
      <c r="N35" s="115">
        <v>0</v>
      </c>
      <c r="O35" s="88">
        <v>-192</v>
      </c>
      <c r="P35" s="88">
        <v>-305</v>
      </c>
      <c r="Q35" s="88">
        <v>0</v>
      </c>
      <c r="R35" s="88">
        <v>0</v>
      </c>
      <c r="S35" s="116">
        <v>0</v>
      </c>
      <c r="U35" s="115">
        <v>-497</v>
      </c>
      <c r="V35" s="116">
        <v>12.67</v>
      </c>
      <c r="W35">
        <v>0</v>
      </c>
      <c r="X35">
        <v>-192</v>
      </c>
      <c r="Y35">
        <v>0</v>
      </c>
      <c r="Z35">
        <v>12.67</v>
      </c>
      <c r="AA35">
        <v>-305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8.8000000000000007</v>
      </c>
      <c r="N36" s="115">
        <v>0</v>
      </c>
      <c r="O36" s="88">
        <v>-177</v>
      </c>
      <c r="P36" s="88">
        <v>-313</v>
      </c>
      <c r="Q36" s="88">
        <v>0</v>
      </c>
      <c r="R36" s="88">
        <v>0</v>
      </c>
      <c r="S36" s="116">
        <v>0</v>
      </c>
      <c r="U36" s="115">
        <v>-490</v>
      </c>
      <c r="V36" s="116">
        <v>8.8000000000000007</v>
      </c>
      <c r="W36">
        <v>0</v>
      </c>
      <c r="X36">
        <v>-177</v>
      </c>
      <c r="Y36">
        <v>0</v>
      </c>
      <c r="Z36">
        <v>8.8000000000000007</v>
      </c>
      <c r="AA36">
        <v>-313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13.25</v>
      </c>
      <c r="N37" s="115">
        <v>0</v>
      </c>
      <c r="O37" s="88">
        <v>-161</v>
      </c>
      <c r="P37" s="88">
        <v>-317</v>
      </c>
      <c r="Q37" s="88">
        <v>0</v>
      </c>
      <c r="R37" s="88">
        <v>0</v>
      </c>
      <c r="S37" s="116">
        <v>0</v>
      </c>
      <c r="U37" s="115">
        <v>-478</v>
      </c>
      <c r="V37" s="116">
        <v>13.25</v>
      </c>
      <c r="W37">
        <v>0</v>
      </c>
      <c r="X37">
        <v>-161</v>
      </c>
      <c r="Y37">
        <v>0</v>
      </c>
      <c r="Z37">
        <v>13.25</v>
      </c>
      <c r="AA37">
        <v>-317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13.25</v>
      </c>
      <c r="N38" s="115">
        <v>0</v>
      </c>
      <c r="O38" s="88">
        <v>-156</v>
      </c>
      <c r="P38" s="88">
        <v>-316</v>
      </c>
      <c r="Q38" s="88">
        <v>0</v>
      </c>
      <c r="R38" s="88">
        <v>0</v>
      </c>
      <c r="S38" s="116">
        <v>0</v>
      </c>
      <c r="U38" s="115">
        <v>-472</v>
      </c>
      <c r="V38" s="116">
        <v>13.25</v>
      </c>
      <c r="W38">
        <v>0</v>
      </c>
      <c r="X38">
        <v>-156</v>
      </c>
      <c r="Y38">
        <v>0</v>
      </c>
      <c r="Z38">
        <v>13.25</v>
      </c>
      <c r="AA38">
        <v>-316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13.25</v>
      </c>
      <c r="N39" s="115">
        <v>0</v>
      </c>
      <c r="O39" s="88">
        <v>-146</v>
      </c>
      <c r="P39" s="88">
        <v>-283</v>
      </c>
      <c r="Q39" s="88">
        <v>0</v>
      </c>
      <c r="R39" s="88">
        <v>0</v>
      </c>
      <c r="S39" s="116">
        <v>0</v>
      </c>
      <c r="U39" s="115">
        <v>-429</v>
      </c>
      <c r="V39" s="116">
        <v>13.25</v>
      </c>
      <c r="W39">
        <v>0</v>
      </c>
      <c r="X39">
        <v>-146</v>
      </c>
      <c r="Y39">
        <v>0</v>
      </c>
      <c r="Z39">
        <v>13.25</v>
      </c>
      <c r="AA39">
        <v>-283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11.9</v>
      </c>
      <c r="N40" s="115">
        <v>0</v>
      </c>
      <c r="O40" s="88">
        <v>-136</v>
      </c>
      <c r="P40" s="88">
        <v>-229</v>
      </c>
      <c r="Q40" s="88">
        <v>0</v>
      </c>
      <c r="R40" s="88">
        <v>0</v>
      </c>
      <c r="S40" s="116">
        <v>0</v>
      </c>
      <c r="U40" s="115">
        <v>-365</v>
      </c>
      <c r="V40" s="116">
        <v>11.9</v>
      </c>
      <c r="W40">
        <v>0</v>
      </c>
      <c r="X40">
        <v>-136</v>
      </c>
      <c r="Y40">
        <v>0</v>
      </c>
      <c r="Z40">
        <v>11.9</v>
      </c>
      <c r="AA40">
        <v>-229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13.25</v>
      </c>
      <c r="N41" s="115">
        <v>0</v>
      </c>
      <c r="O41" s="88">
        <v>-116</v>
      </c>
      <c r="P41" s="88">
        <v>-181</v>
      </c>
      <c r="Q41" s="88">
        <v>0</v>
      </c>
      <c r="R41" s="88">
        <v>0</v>
      </c>
      <c r="S41" s="116">
        <v>0</v>
      </c>
      <c r="U41" s="115">
        <v>-297</v>
      </c>
      <c r="V41" s="116">
        <v>13.25</v>
      </c>
      <c r="W41">
        <v>0</v>
      </c>
      <c r="X41">
        <v>-116</v>
      </c>
      <c r="Y41">
        <v>0</v>
      </c>
      <c r="Z41">
        <v>13.25</v>
      </c>
      <c r="AA41">
        <v>-181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13.25</v>
      </c>
      <c r="N42" s="115">
        <v>0</v>
      </c>
      <c r="O42" s="88">
        <v>-106</v>
      </c>
      <c r="P42" s="88">
        <v>-131</v>
      </c>
      <c r="Q42" s="88">
        <v>0</v>
      </c>
      <c r="R42" s="88">
        <v>0</v>
      </c>
      <c r="S42" s="116">
        <v>0</v>
      </c>
      <c r="U42" s="115">
        <v>-237</v>
      </c>
      <c r="V42" s="116">
        <v>13.25</v>
      </c>
      <c r="W42">
        <v>0</v>
      </c>
      <c r="X42">
        <v>-106</v>
      </c>
      <c r="Y42">
        <v>0</v>
      </c>
      <c r="Z42">
        <v>13.25</v>
      </c>
      <c r="AA42">
        <v>-131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5.03</v>
      </c>
      <c r="N43" s="115">
        <v>0</v>
      </c>
      <c r="O43" s="88">
        <v>-86</v>
      </c>
      <c r="P43" s="88">
        <v>0</v>
      </c>
      <c r="Q43" s="88">
        <v>0</v>
      </c>
      <c r="R43" s="88">
        <v>0</v>
      </c>
      <c r="S43" s="116">
        <v>0</v>
      </c>
      <c r="U43" s="115">
        <v>-86</v>
      </c>
      <c r="V43" s="116">
        <v>5.03</v>
      </c>
      <c r="W43">
        <v>0</v>
      </c>
      <c r="X43">
        <v>-86</v>
      </c>
      <c r="Y43">
        <v>0</v>
      </c>
      <c r="Z43">
        <v>5.03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13.25</v>
      </c>
      <c r="N44" s="115">
        <v>0</v>
      </c>
      <c r="O44" s="88">
        <v>-66</v>
      </c>
      <c r="P44" s="88">
        <v>0</v>
      </c>
      <c r="Q44" s="88">
        <v>0</v>
      </c>
      <c r="R44" s="88">
        <v>0</v>
      </c>
      <c r="S44" s="116">
        <v>0</v>
      </c>
      <c r="U44" s="115">
        <v>-66</v>
      </c>
      <c r="V44" s="116">
        <v>13.25</v>
      </c>
      <c r="W44">
        <v>0</v>
      </c>
      <c r="X44">
        <v>-66</v>
      </c>
      <c r="Y44">
        <v>0</v>
      </c>
      <c r="Z44">
        <v>13.25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8.8000000000000007</v>
      </c>
      <c r="N45" s="115">
        <v>0</v>
      </c>
      <c r="O45" s="88">
        <v>-51</v>
      </c>
      <c r="P45" s="88">
        <v>0</v>
      </c>
      <c r="Q45" s="88">
        <v>0</v>
      </c>
      <c r="R45" s="88">
        <v>0</v>
      </c>
      <c r="S45" s="116">
        <v>0</v>
      </c>
      <c r="U45" s="115">
        <v>-51</v>
      </c>
      <c r="V45" s="116">
        <v>8.8000000000000007</v>
      </c>
      <c r="W45">
        <v>0</v>
      </c>
      <c r="X45">
        <v>-51</v>
      </c>
      <c r="Y45">
        <v>0</v>
      </c>
      <c r="Z45">
        <v>8.8000000000000007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13.25</v>
      </c>
      <c r="N46" s="115">
        <v>0</v>
      </c>
      <c r="O46" s="88">
        <v>-41</v>
      </c>
      <c r="P46" s="88">
        <v>0</v>
      </c>
      <c r="Q46" s="88">
        <v>0</v>
      </c>
      <c r="R46" s="88">
        <v>0</v>
      </c>
      <c r="S46" s="116">
        <v>0</v>
      </c>
      <c r="U46" s="115">
        <v>-41</v>
      </c>
      <c r="V46" s="116">
        <v>13.25</v>
      </c>
      <c r="W46">
        <v>0</v>
      </c>
      <c r="X46">
        <v>-41</v>
      </c>
      <c r="Y46">
        <v>0</v>
      </c>
      <c r="Z46">
        <v>13.25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8.9</v>
      </c>
      <c r="N47" s="115">
        <v>0</v>
      </c>
      <c r="O47" s="88">
        <v>-36</v>
      </c>
      <c r="P47" s="88">
        <v>0</v>
      </c>
      <c r="Q47" s="88">
        <v>0</v>
      </c>
      <c r="R47" s="88">
        <v>0</v>
      </c>
      <c r="S47" s="116">
        <v>0</v>
      </c>
      <c r="U47" s="115">
        <v>-36</v>
      </c>
      <c r="V47" s="116">
        <v>8.9</v>
      </c>
      <c r="W47">
        <v>0</v>
      </c>
      <c r="X47">
        <v>-36</v>
      </c>
      <c r="Y47">
        <v>0</v>
      </c>
      <c r="Z47">
        <v>8.9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7.26</v>
      </c>
      <c r="N48" s="115">
        <v>0</v>
      </c>
      <c r="O48" s="88">
        <v>-26</v>
      </c>
      <c r="P48" s="88">
        <v>0</v>
      </c>
      <c r="Q48" s="88">
        <v>0</v>
      </c>
      <c r="R48" s="88">
        <v>0</v>
      </c>
      <c r="S48" s="116">
        <v>0</v>
      </c>
      <c r="U48" s="115">
        <v>-26</v>
      </c>
      <c r="V48" s="116">
        <v>7.26</v>
      </c>
      <c r="W48">
        <v>0</v>
      </c>
      <c r="X48">
        <v>-26</v>
      </c>
      <c r="Y48">
        <v>0</v>
      </c>
      <c r="Z48">
        <v>7.26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8.7100000000000009</v>
      </c>
      <c r="N49" s="115">
        <v>0</v>
      </c>
      <c r="O49" s="88">
        <v>-11</v>
      </c>
      <c r="P49" s="88">
        <v>0</v>
      </c>
      <c r="Q49" s="88">
        <v>0</v>
      </c>
      <c r="R49" s="88">
        <v>0</v>
      </c>
      <c r="S49" s="116">
        <v>0</v>
      </c>
      <c r="U49" s="115">
        <v>-11</v>
      </c>
      <c r="V49" s="116">
        <v>8.7100000000000009</v>
      </c>
      <c r="W49">
        <v>0</v>
      </c>
      <c r="X49">
        <v>-11</v>
      </c>
      <c r="Y49">
        <v>0</v>
      </c>
      <c r="Z49">
        <v>8.7100000000000009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3.87</v>
      </c>
      <c r="N50" s="115">
        <v>0</v>
      </c>
      <c r="O50" s="88">
        <v>-6</v>
      </c>
      <c r="P50" s="88">
        <v>0</v>
      </c>
      <c r="Q50" s="88">
        <v>0</v>
      </c>
      <c r="R50" s="88">
        <v>0</v>
      </c>
      <c r="S50" s="116">
        <v>0</v>
      </c>
      <c r="U50" s="115">
        <v>-6</v>
      </c>
      <c r="V50" s="116">
        <v>3.87</v>
      </c>
      <c r="W50">
        <v>0</v>
      </c>
      <c r="X50">
        <v>-6</v>
      </c>
      <c r="Y50">
        <v>0</v>
      </c>
      <c r="Z50">
        <v>3.87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11.8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11.8</v>
      </c>
      <c r="W51">
        <v>0</v>
      </c>
      <c r="X51">
        <v>0</v>
      </c>
      <c r="Y51">
        <v>0</v>
      </c>
      <c r="Z51">
        <v>11.8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9.2899999999999991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9.2899999999999991</v>
      </c>
      <c r="W52">
        <v>0</v>
      </c>
      <c r="X52">
        <v>0</v>
      </c>
      <c r="Y52">
        <v>0</v>
      </c>
      <c r="Z52">
        <v>9.2899999999999991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13.25</v>
      </c>
      <c r="W53">
        <v>0</v>
      </c>
      <c r="X53">
        <v>0</v>
      </c>
      <c r="Y53">
        <v>0</v>
      </c>
      <c r="Z53">
        <v>13.25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10.84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10.84</v>
      </c>
      <c r="W54">
        <v>0</v>
      </c>
      <c r="X54">
        <v>0</v>
      </c>
      <c r="Y54">
        <v>0</v>
      </c>
      <c r="Z54">
        <v>10.84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10.16</v>
      </c>
      <c r="N55" s="115">
        <v>0</v>
      </c>
      <c r="O55" s="88">
        <v>-1</v>
      </c>
      <c r="P55" s="88">
        <v>0</v>
      </c>
      <c r="Q55" s="88">
        <v>0</v>
      </c>
      <c r="R55" s="88">
        <v>0</v>
      </c>
      <c r="S55" s="116">
        <v>0</v>
      </c>
      <c r="U55" s="115">
        <v>-1</v>
      </c>
      <c r="V55" s="116">
        <v>10.16</v>
      </c>
      <c r="W55">
        <v>0</v>
      </c>
      <c r="X55">
        <v>-1</v>
      </c>
      <c r="Y55">
        <v>0</v>
      </c>
      <c r="Z55">
        <v>10.16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12.19</v>
      </c>
      <c r="N56" s="115">
        <v>0</v>
      </c>
      <c r="O56" s="88">
        <v>-6</v>
      </c>
      <c r="P56" s="88">
        <v>0</v>
      </c>
      <c r="Q56" s="88">
        <v>0</v>
      </c>
      <c r="R56" s="88">
        <v>0</v>
      </c>
      <c r="S56" s="116">
        <v>0</v>
      </c>
      <c r="U56" s="115">
        <v>-6</v>
      </c>
      <c r="V56" s="116">
        <v>12.19</v>
      </c>
      <c r="W56">
        <v>0</v>
      </c>
      <c r="X56">
        <v>-6</v>
      </c>
      <c r="Y56">
        <v>0</v>
      </c>
      <c r="Z56">
        <v>12.19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3.48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3.48</v>
      </c>
      <c r="W57">
        <v>0</v>
      </c>
      <c r="X57">
        <v>0</v>
      </c>
      <c r="Y57">
        <v>0</v>
      </c>
      <c r="Z57">
        <v>3.48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7.45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7.45</v>
      </c>
      <c r="W58">
        <v>0</v>
      </c>
      <c r="X58">
        <v>0</v>
      </c>
      <c r="Y58">
        <v>0</v>
      </c>
      <c r="Z58">
        <v>7.45</v>
      </c>
      <c r="AA58">
        <v>0</v>
      </c>
    </row>
    <row r="59" spans="7:27">
      <c r="G59" t="s">
        <v>101</v>
      </c>
      <c r="H59" s="115">
        <v>24.19</v>
      </c>
      <c r="I59" s="88">
        <v>0</v>
      </c>
      <c r="J59" s="88">
        <v>0</v>
      </c>
      <c r="K59" s="88">
        <v>0</v>
      </c>
      <c r="L59" s="88">
        <v>0</v>
      </c>
      <c r="M59" s="116">
        <v>8.61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32.799999999999997</v>
      </c>
      <c r="W59">
        <v>24.19</v>
      </c>
      <c r="X59">
        <v>0</v>
      </c>
      <c r="Y59">
        <v>0</v>
      </c>
      <c r="Z59">
        <v>8.61</v>
      </c>
      <c r="AA59">
        <v>0</v>
      </c>
    </row>
    <row r="60" spans="7:27">
      <c r="G60" t="s">
        <v>102</v>
      </c>
      <c r="H60" s="115">
        <v>3.87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17.12</v>
      </c>
      <c r="W60">
        <v>3.87</v>
      </c>
      <c r="X60">
        <v>0</v>
      </c>
      <c r="Y60">
        <v>0</v>
      </c>
      <c r="Z60">
        <v>13.25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12.96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12.96</v>
      </c>
      <c r="W61">
        <v>0</v>
      </c>
      <c r="X61">
        <v>0</v>
      </c>
      <c r="Y61">
        <v>0</v>
      </c>
      <c r="Z61">
        <v>12.96</v>
      </c>
      <c r="AA61">
        <v>0</v>
      </c>
    </row>
    <row r="62" spans="7:27">
      <c r="G62" t="s">
        <v>104</v>
      </c>
      <c r="H62" s="115">
        <v>26.13</v>
      </c>
      <c r="I62" s="88">
        <v>0</v>
      </c>
      <c r="J62" s="88">
        <v>0</v>
      </c>
      <c r="K62" s="88">
        <v>0</v>
      </c>
      <c r="L62" s="88">
        <v>0</v>
      </c>
      <c r="M62" s="116">
        <v>10.64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36.76</v>
      </c>
      <c r="W62">
        <v>26.13</v>
      </c>
      <c r="X62">
        <v>0</v>
      </c>
      <c r="Y62">
        <v>0</v>
      </c>
      <c r="Z62">
        <v>10.64</v>
      </c>
      <c r="AA62">
        <v>0</v>
      </c>
    </row>
    <row r="63" spans="7:27">
      <c r="G63" t="s">
        <v>105</v>
      </c>
      <c r="H63" s="115">
        <v>61.92</v>
      </c>
      <c r="I63" s="88">
        <v>0</v>
      </c>
      <c r="J63" s="88">
        <v>0</v>
      </c>
      <c r="K63" s="88">
        <v>0</v>
      </c>
      <c r="L63" s="88">
        <v>0</v>
      </c>
      <c r="M63" s="116">
        <v>10.45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72.37</v>
      </c>
      <c r="W63">
        <v>61.92</v>
      </c>
      <c r="X63">
        <v>0</v>
      </c>
      <c r="Y63">
        <v>0</v>
      </c>
      <c r="Z63">
        <v>10.45</v>
      </c>
      <c r="AA63">
        <v>0</v>
      </c>
    </row>
    <row r="64" spans="7:27">
      <c r="G64" t="s">
        <v>106</v>
      </c>
      <c r="H64" s="115">
        <v>83.21</v>
      </c>
      <c r="I64" s="88">
        <v>0</v>
      </c>
      <c r="J64" s="88">
        <v>0</v>
      </c>
      <c r="K64" s="88">
        <v>0</v>
      </c>
      <c r="L64" s="88">
        <v>0</v>
      </c>
      <c r="M64" s="116">
        <v>5.9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89.11</v>
      </c>
      <c r="W64">
        <v>83.21</v>
      </c>
      <c r="X64">
        <v>0</v>
      </c>
      <c r="Y64">
        <v>0</v>
      </c>
      <c r="Z64">
        <v>5.9</v>
      </c>
      <c r="AA64">
        <v>0</v>
      </c>
    </row>
    <row r="65" spans="7:27">
      <c r="G65" t="s">
        <v>107</v>
      </c>
      <c r="H65" s="115">
        <v>89.01</v>
      </c>
      <c r="I65" s="88">
        <v>0</v>
      </c>
      <c r="J65" s="88">
        <v>0</v>
      </c>
      <c r="K65" s="88">
        <v>0</v>
      </c>
      <c r="L65" s="88">
        <v>0</v>
      </c>
      <c r="M65" s="116">
        <v>13.25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102.26</v>
      </c>
      <c r="W65">
        <v>89.01</v>
      </c>
      <c r="X65">
        <v>0</v>
      </c>
      <c r="Y65">
        <v>0</v>
      </c>
      <c r="Z65">
        <v>13.25</v>
      </c>
      <c r="AA65">
        <v>0</v>
      </c>
    </row>
    <row r="66" spans="7:27">
      <c r="G66" t="s">
        <v>108</v>
      </c>
      <c r="H66" s="115">
        <v>82.24</v>
      </c>
      <c r="I66" s="88">
        <v>0</v>
      </c>
      <c r="J66" s="88">
        <v>0</v>
      </c>
      <c r="K66" s="88">
        <v>0</v>
      </c>
      <c r="L66" s="88">
        <v>0</v>
      </c>
      <c r="M66" s="116">
        <v>13.25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95.49</v>
      </c>
      <c r="W66">
        <v>82.24</v>
      </c>
      <c r="X66">
        <v>0</v>
      </c>
      <c r="Y66">
        <v>0</v>
      </c>
      <c r="Z66">
        <v>13.25</v>
      </c>
      <c r="AA66">
        <v>0</v>
      </c>
    </row>
    <row r="67" spans="7:27">
      <c r="G67" t="s">
        <v>109</v>
      </c>
      <c r="H67" s="115">
        <v>61.92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75.17</v>
      </c>
      <c r="W67">
        <v>61.92</v>
      </c>
      <c r="X67">
        <v>0</v>
      </c>
      <c r="Y67">
        <v>0</v>
      </c>
      <c r="Z67">
        <v>13.25</v>
      </c>
      <c r="AA67">
        <v>0</v>
      </c>
    </row>
    <row r="68" spans="7:27">
      <c r="G68" t="s">
        <v>110</v>
      </c>
      <c r="H68" s="115">
        <v>66.760000000000005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80.010000000000005</v>
      </c>
      <c r="W68">
        <v>66.760000000000005</v>
      </c>
      <c r="X68">
        <v>0</v>
      </c>
      <c r="Y68">
        <v>0</v>
      </c>
      <c r="Z68">
        <v>13.25</v>
      </c>
      <c r="AA68">
        <v>0</v>
      </c>
    </row>
    <row r="69" spans="7:27">
      <c r="G69" t="s">
        <v>111</v>
      </c>
      <c r="H69" s="115">
        <v>72.56</v>
      </c>
      <c r="I69" s="88">
        <v>0</v>
      </c>
      <c r="J69" s="88">
        <v>0</v>
      </c>
      <c r="K69" s="88">
        <v>0</v>
      </c>
      <c r="L69" s="88">
        <v>0</v>
      </c>
      <c r="M69" s="116">
        <v>12.48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85.04</v>
      </c>
      <c r="W69">
        <v>72.56</v>
      </c>
      <c r="X69">
        <v>0</v>
      </c>
      <c r="Y69">
        <v>0</v>
      </c>
      <c r="Z69">
        <v>12.48</v>
      </c>
      <c r="AA69">
        <v>0</v>
      </c>
    </row>
    <row r="70" spans="7:27">
      <c r="G70" t="s">
        <v>112</v>
      </c>
      <c r="H70" s="115">
        <v>65.790000000000006</v>
      </c>
      <c r="I70" s="88">
        <v>0</v>
      </c>
      <c r="J70" s="88">
        <v>0</v>
      </c>
      <c r="K70" s="88">
        <v>0</v>
      </c>
      <c r="L70" s="88">
        <v>0</v>
      </c>
      <c r="M70" s="116">
        <v>11.51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77.3</v>
      </c>
      <c r="W70">
        <v>65.790000000000006</v>
      </c>
      <c r="X70">
        <v>0</v>
      </c>
      <c r="Y70">
        <v>0</v>
      </c>
      <c r="Z70">
        <v>11.51</v>
      </c>
      <c r="AA70">
        <v>0</v>
      </c>
    </row>
    <row r="71" spans="7:27">
      <c r="G71" t="s">
        <v>113</v>
      </c>
      <c r="H71" s="115">
        <v>84.17</v>
      </c>
      <c r="I71" s="88">
        <v>0</v>
      </c>
      <c r="J71" s="88">
        <v>0</v>
      </c>
      <c r="K71" s="88">
        <v>0</v>
      </c>
      <c r="L71" s="88">
        <v>0</v>
      </c>
      <c r="M71" s="116">
        <v>6.58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90.75</v>
      </c>
      <c r="W71">
        <v>84.17</v>
      </c>
      <c r="X71">
        <v>0</v>
      </c>
      <c r="Y71">
        <v>0</v>
      </c>
      <c r="Z71">
        <v>6.58</v>
      </c>
      <c r="AA71">
        <v>0</v>
      </c>
    </row>
    <row r="72" spans="7:27">
      <c r="G72" t="s">
        <v>114</v>
      </c>
      <c r="H72" s="115">
        <v>70.63</v>
      </c>
      <c r="I72" s="88">
        <v>0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83.88</v>
      </c>
      <c r="W72">
        <v>70.63</v>
      </c>
      <c r="X72">
        <v>0</v>
      </c>
      <c r="Y72">
        <v>0</v>
      </c>
      <c r="Z72">
        <v>13.25</v>
      </c>
      <c r="AA72">
        <v>0</v>
      </c>
    </row>
    <row r="73" spans="7:27">
      <c r="G73" t="s">
        <v>115</v>
      </c>
      <c r="H73" s="115">
        <v>56.12</v>
      </c>
      <c r="I73" s="88">
        <v>0</v>
      </c>
      <c r="J73" s="88">
        <v>0</v>
      </c>
      <c r="K73" s="88">
        <v>0</v>
      </c>
      <c r="L73" s="88">
        <v>0</v>
      </c>
      <c r="M73" s="116">
        <v>12.67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68.790000000000006</v>
      </c>
      <c r="W73">
        <v>56.12</v>
      </c>
      <c r="X73">
        <v>0</v>
      </c>
      <c r="Y73">
        <v>0</v>
      </c>
      <c r="Z73">
        <v>12.67</v>
      </c>
      <c r="AA73">
        <v>0</v>
      </c>
    </row>
    <row r="74" spans="7:27">
      <c r="G74" t="s">
        <v>116</v>
      </c>
      <c r="H74" s="115">
        <v>52.25</v>
      </c>
      <c r="I74" s="88">
        <v>0</v>
      </c>
      <c r="J74" s="88">
        <v>0</v>
      </c>
      <c r="K74" s="88">
        <v>0</v>
      </c>
      <c r="L74" s="88">
        <v>0</v>
      </c>
      <c r="M74" s="116">
        <v>13.25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65.5</v>
      </c>
      <c r="W74">
        <v>52.25</v>
      </c>
      <c r="X74">
        <v>0</v>
      </c>
      <c r="Y74">
        <v>0</v>
      </c>
      <c r="Z74">
        <v>13.25</v>
      </c>
      <c r="AA74">
        <v>0</v>
      </c>
    </row>
    <row r="75" spans="7:27">
      <c r="G75" t="s">
        <v>117</v>
      </c>
      <c r="H75" s="115">
        <v>10.64</v>
      </c>
      <c r="I75" s="88">
        <v>0</v>
      </c>
      <c r="J75" s="88">
        <v>0</v>
      </c>
      <c r="K75" s="88">
        <v>0</v>
      </c>
      <c r="L75" s="88">
        <v>0</v>
      </c>
      <c r="M75" s="116">
        <v>11.52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22.16</v>
      </c>
      <c r="W75">
        <v>10.64</v>
      </c>
      <c r="X75">
        <v>0</v>
      </c>
      <c r="Y75">
        <v>0</v>
      </c>
      <c r="Z75">
        <v>11.52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19.350000000000001</v>
      </c>
      <c r="L76" s="88">
        <v>0</v>
      </c>
      <c r="M76" s="116">
        <v>11.8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31.15</v>
      </c>
      <c r="W76">
        <v>0</v>
      </c>
      <c r="X76">
        <v>0</v>
      </c>
      <c r="Y76">
        <v>19.350000000000001</v>
      </c>
      <c r="Z76">
        <v>11.8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21.47</v>
      </c>
      <c r="L77" s="88">
        <v>0</v>
      </c>
      <c r="M77" s="116">
        <v>9.49</v>
      </c>
      <c r="N77" s="115">
        <v>0</v>
      </c>
      <c r="O77" s="88">
        <v>0</v>
      </c>
      <c r="P77" s="88">
        <v>-213</v>
      </c>
      <c r="Q77" s="88">
        <v>0</v>
      </c>
      <c r="R77" s="88">
        <v>0</v>
      </c>
      <c r="S77" s="116">
        <v>0</v>
      </c>
      <c r="U77" s="115">
        <v>-213</v>
      </c>
      <c r="V77" s="116">
        <v>30.96</v>
      </c>
      <c r="W77">
        <v>0</v>
      </c>
      <c r="X77">
        <v>0</v>
      </c>
      <c r="Y77">
        <v>21.47</v>
      </c>
      <c r="Z77">
        <v>9.49</v>
      </c>
      <c r="AA77">
        <v>-213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27.47</v>
      </c>
      <c r="L78" s="88">
        <v>0</v>
      </c>
      <c r="M78" s="116">
        <v>3.01</v>
      </c>
      <c r="N78" s="115">
        <v>0</v>
      </c>
      <c r="O78" s="88">
        <v>0</v>
      </c>
      <c r="P78" s="88">
        <v>-203</v>
      </c>
      <c r="Q78" s="88">
        <v>0</v>
      </c>
      <c r="R78" s="88">
        <v>0</v>
      </c>
      <c r="S78" s="116">
        <v>0</v>
      </c>
      <c r="U78" s="115">
        <v>-203</v>
      </c>
      <c r="V78" s="116">
        <v>30.48</v>
      </c>
      <c r="W78">
        <v>0</v>
      </c>
      <c r="X78">
        <v>0</v>
      </c>
      <c r="Y78">
        <v>27.47</v>
      </c>
      <c r="Z78">
        <v>3.01</v>
      </c>
      <c r="AA78">
        <v>-203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5.97</v>
      </c>
      <c r="N79" s="115">
        <v>0</v>
      </c>
      <c r="O79" s="88">
        <v>0</v>
      </c>
      <c r="P79" s="88">
        <v>-199</v>
      </c>
      <c r="Q79" s="88">
        <v>0</v>
      </c>
      <c r="R79" s="88">
        <v>0</v>
      </c>
      <c r="S79" s="116">
        <v>0</v>
      </c>
      <c r="U79" s="115">
        <v>-199</v>
      </c>
      <c r="V79" s="116">
        <v>5.97</v>
      </c>
      <c r="W79">
        <v>0</v>
      </c>
      <c r="X79">
        <v>0</v>
      </c>
      <c r="Y79">
        <v>0</v>
      </c>
      <c r="Z79">
        <v>5.97</v>
      </c>
      <c r="AA79">
        <v>-199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21.05</v>
      </c>
      <c r="L80" s="88">
        <v>0</v>
      </c>
      <c r="M80" s="116">
        <v>6.49</v>
      </c>
      <c r="N80" s="115">
        <v>0</v>
      </c>
      <c r="O80" s="88">
        <v>0</v>
      </c>
      <c r="P80" s="88">
        <v>-189</v>
      </c>
      <c r="Q80" s="88">
        <v>0</v>
      </c>
      <c r="R80" s="88">
        <v>0</v>
      </c>
      <c r="S80" s="116">
        <v>0</v>
      </c>
      <c r="U80" s="115">
        <v>-189</v>
      </c>
      <c r="V80" s="116">
        <v>27.54</v>
      </c>
      <c r="W80">
        <v>0</v>
      </c>
      <c r="X80">
        <v>0</v>
      </c>
      <c r="Y80">
        <v>21.05</v>
      </c>
      <c r="Z80">
        <v>6.49</v>
      </c>
      <c r="AA80">
        <v>-189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20.91</v>
      </c>
      <c r="L81" s="88">
        <v>0</v>
      </c>
      <c r="M81" s="116">
        <v>6.82</v>
      </c>
      <c r="N81" s="115">
        <v>0</v>
      </c>
      <c r="O81" s="88">
        <v>0</v>
      </c>
      <c r="P81" s="88">
        <v>-156</v>
      </c>
      <c r="Q81" s="88">
        <v>0</v>
      </c>
      <c r="R81" s="88">
        <v>0</v>
      </c>
      <c r="S81" s="116">
        <v>0</v>
      </c>
      <c r="U81" s="115">
        <v>-156</v>
      </c>
      <c r="V81" s="116">
        <v>27.73</v>
      </c>
      <c r="W81">
        <v>0</v>
      </c>
      <c r="X81">
        <v>0</v>
      </c>
      <c r="Y81">
        <v>20.91</v>
      </c>
      <c r="Z81">
        <v>6.82</v>
      </c>
      <c r="AA81">
        <v>-156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17.53</v>
      </c>
      <c r="L82" s="88">
        <v>0</v>
      </c>
      <c r="M82" s="116">
        <v>7.01</v>
      </c>
      <c r="N82" s="115">
        <v>0</v>
      </c>
      <c r="O82" s="88">
        <v>0</v>
      </c>
      <c r="P82" s="88">
        <v>-119</v>
      </c>
      <c r="Q82" s="88">
        <v>0</v>
      </c>
      <c r="R82" s="88">
        <v>0</v>
      </c>
      <c r="S82" s="116">
        <v>0</v>
      </c>
      <c r="U82" s="115">
        <v>-119</v>
      </c>
      <c r="V82" s="116">
        <v>24.54</v>
      </c>
      <c r="W82">
        <v>0</v>
      </c>
      <c r="X82">
        <v>0</v>
      </c>
      <c r="Y82">
        <v>17.53</v>
      </c>
      <c r="Z82">
        <v>7.01</v>
      </c>
      <c r="AA82">
        <v>-119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7.99</v>
      </c>
      <c r="N83" s="115">
        <v>0</v>
      </c>
      <c r="O83" s="88">
        <v>-50</v>
      </c>
      <c r="P83" s="88">
        <v>-277.98</v>
      </c>
      <c r="Q83" s="88">
        <v>0</v>
      </c>
      <c r="R83" s="88">
        <v>0</v>
      </c>
      <c r="S83" s="116">
        <v>0</v>
      </c>
      <c r="U83" s="115">
        <v>-327.98</v>
      </c>
      <c r="V83" s="116">
        <v>7.99</v>
      </c>
      <c r="W83">
        <v>0</v>
      </c>
      <c r="X83">
        <v>-50</v>
      </c>
      <c r="Y83">
        <v>0</v>
      </c>
      <c r="Z83">
        <v>7.99</v>
      </c>
      <c r="AA83">
        <v>-277.98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22.81</v>
      </c>
      <c r="L84" s="88">
        <v>0</v>
      </c>
      <c r="M84" s="116">
        <v>8.9</v>
      </c>
      <c r="N84" s="115">
        <v>0</v>
      </c>
      <c r="O84" s="88">
        <v>-45</v>
      </c>
      <c r="P84" s="88">
        <v>-272</v>
      </c>
      <c r="Q84" s="88">
        <v>0</v>
      </c>
      <c r="R84" s="88">
        <v>0</v>
      </c>
      <c r="S84" s="116">
        <v>0</v>
      </c>
      <c r="U84" s="115">
        <v>-317</v>
      </c>
      <c r="V84" s="116">
        <v>31.71</v>
      </c>
      <c r="W84">
        <v>0</v>
      </c>
      <c r="X84">
        <v>-45</v>
      </c>
      <c r="Y84">
        <v>22.81</v>
      </c>
      <c r="Z84">
        <v>8.9</v>
      </c>
      <c r="AA84">
        <v>-272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13.23</v>
      </c>
      <c r="L85" s="88">
        <v>0</v>
      </c>
      <c r="M85" s="116">
        <v>4.38</v>
      </c>
      <c r="N85" s="115">
        <v>0</v>
      </c>
      <c r="O85" s="88">
        <v>-25</v>
      </c>
      <c r="P85" s="88">
        <v>-261</v>
      </c>
      <c r="Q85" s="88">
        <v>0</v>
      </c>
      <c r="R85" s="88">
        <v>0</v>
      </c>
      <c r="S85" s="116">
        <v>0</v>
      </c>
      <c r="U85" s="115">
        <v>-286</v>
      </c>
      <c r="V85" s="116">
        <v>17.61</v>
      </c>
      <c r="W85">
        <v>0</v>
      </c>
      <c r="X85">
        <v>-25</v>
      </c>
      <c r="Y85">
        <v>13.23</v>
      </c>
      <c r="Z85">
        <v>4.38</v>
      </c>
      <c r="AA85">
        <v>-261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24.32</v>
      </c>
      <c r="L86" s="88">
        <v>0</v>
      </c>
      <c r="M86" s="116">
        <v>9.68</v>
      </c>
      <c r="N86" s="115">
        <v>0</v>
      </c>
      <c r="O86" s="88">
        <v>0</v>
      </c>
      <c r="P86" s="88">
        <v>-231</v>
      </c>
      <c r="Q86" s="88">
        <v>0</v>
      </c>
      <c r="R86" s="88">
        <v>0</v>
      </c>
      <c r="S86" s="116">
        <v>0</v>
      </c>
      <c r="U86" s="115">
        <v>-231</v>
      </c>
      <c r="V86" s="116">
        <v>34</v>
      </c>
      <c r="W86">
        <v>0</v>
      </c>
      <c r="X86">
        <v>0</v>
      </c>
      <c r="Y86">
        <v>24.32</v>
      </c>
      <c r="Z86">
        <v>9.68</v>
      </c>
      <c r="AA86">
        <v>-231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9.6999999999999993</v>
      </c>
      <c r="N87" s="115">
        <v>0</v>
      </c>
      <c r="O87" s="88">
        <v>0</v>
      </c>
      <c r="P87" s="88">
        <v>-189</v>
      </c>
      <c r="Q87" s="88">
        <v>0</v>
      </c>
      <c r="R87" s="88">
        <v>0</v>
      </c>
      <c r="S87" s="116">
        <v>0</v>
      </c>
      <c r="U87" s="115">
        <v>-189</v>
      </c>
      <c r="V87" s="116">
        <v>9.6999999999999993</v>
      </c>
      <c r="W87">
        <v>0</v>
      </c>
      <c r="X87">
        <v>0</v>
      </c>
      <c r="Y87">
        <v>0</v>
      </c>
      <c r="Z87">
        <v>9.6999999999999993</v>
      </c>
      <c r="AA87">
        <v>-189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25.54</v>
      </c>
      <c r="L88" s="88">
        <v>0</v>
      </c>
      <c r="M88" s="116">
        <v>9.74</v>
      </c>
      <c r="N88" s="115">
        <v>0</v>
      </c>
      <c r="O88" s="88">
        <v>0</v>
      </c>
      <c r="P88" s="88">
        <v>-129</v>
      </c>
      <c r="Q88" s="88">
        <v>0</v>
      </c>
      <c r="R88" s="88">
        <v>0</v>
      </c>
      <c r="S88" s="116">
        <v>0</v>
      </c>
      <c r="U88" s="115">
        <v>-129</v>
      </c>
      <c r="V88" s="116">
        <v>35.28</v>
      </c>
      <c r="W88">
        <v>0</v>
      </c>
      <c r="X88">
        <v>0</v>
      </c>
      <c r="Y88">
        <v>25.54</v>
      </c>
      <c r="Z88">
        <v>9.74</v>
      </c>
      <c r="AA88">
        <v>-129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9.34</v>
      </c>
      <c r="L89" s="88">
        <v>0</v>
      </c>
      <c r="M89" s="116">
        <v>9.91</v>
      </c>
      <c r="N89" s="115">
        <v>0</v>
      </c>
      <c r="O89" s="88">
        <v>0</v>
      </c>
      <c r="P89" s="88">
        <v>-37</v>
      </c>
      <c r="Q89" s="88">
        <v>0</v>
      </c>
      <c r="R89" s="88">
        <v>0</v>
      </c>
      <c r="S89" s="116">
        <v>0</v>
      </c>
      <c r="U89" s="115">
        <v>-37</v>
      </c>
      <c r="V89" s="116">
        <v>19.25</v>
      </c>
      <c r="W89">
        <v>0</v>
      </c>
      <c r="X89">
        <v>0</v>
      </c>
      <c r="Y89">
        <v>9.34</v>
      </c>
      <c r="Z89">
        <v>9.91</v>
      </c>
      <c r="AA89">
        <v>-37</v>
      </c>
    </row>
    <row r="90" spans="7:27">
      <c r="G90" t="s">
        <v>132</v>
      </c>
      <c r="H90" s="115">
        <v>43.37</v>
      </c>
      <c r="I90" s="88">
        <v>0</v>
      </c>
      <c r="J90" s="88">
        <v>0</v>
      </c>
      <c r="K90" s="88">
        <v>20.71</v>
      </c>
      <c r="L90" s="88">
        <v>0</v>
      </c>
      <c r="M90" s="116">
        <v>6.66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70.739999999999995</v>
      </c>
      <c r="W90">
        <v>43.37</v>
      </c>
      <c r="X90">
        <v>0</v>
      </c>
      <c r="Y90">
        <v>20.71</v>
      </c>
      <c r="Z90">
        <v>6.66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8.7100000000000009</v>
      </c>
      <c r="N91" s="115">
        <v>0</v>
      </c>
      <c r="O91" s="88">
        <v>-15</v>
      </c>
      <c r="P91" s="88">
        <v>-90</v>
      </c>
      <c r="Q91" s="88">
        <v>0</v>
      </c>
      <c r="R91" s="88">
        <v>0</v>
      </c>
      <c r="S91" s="116">
        <v>0</v>
      </c>
      <c r="U91" s="115">
        <v>-105</v>
      </c>
      <c r="V91" s="116">
        <v>8.7100000000000009</v>
      </c>
      <c r="W91">
        <v>0</v>
      </c>
      <c r="X91">
        <v>-15</v>
      </c>
      <c r="Y91">
        <v>0</v>
      </c>
      <c r="Z91">
        <v>8.7100000000000009</v>
      </c>
      <c r="AA91">
        <v>-90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23.9</v>
      </c>
      <c r="L92" s="88">
        <v>0</v>
      </c>
      <c r="M92" s="116">
        <v>2.9</v>
      </c>
      <c r="N92" s="115">
        <v>0</v>
      </c>
      <c r="O92" s="88">
        <v>0</v>
      </c>
      <c r="P92" s="88">
        <v>-27</v>
      </c>
      <c r="Q92" s="88">
        <v>0</v>
      </c>
      <c r="R92" s="88">
        <v>0</v>
      </c>
      <c r="S92" s="116">
        <v>0</v>
      </c>
      <c r="U92" s="115">
        <v>-27</v>
      </c>
      <c r="V92" s="116">
        <v>26.8</v>
      </c>
      <c r="W92">
        <v>0</v>
      </c>
      <c r="X92">
        <v>0</v>
      </c>
      <c r="Y92">
        <v>23.9</v>
      </c>
      <c r="Z92">
        <v>2.9</v>
      </c>
      <c r="AA92">
        <v>-27</v>
      </c>
    </row>
    <row r="93" spans="7:27">
      <c r="G93" t="s">
        <v>135</v>
      </c>
      <c r="H93" s="115">
        <v>43.53</v>
      </c>
      <c r="I93" s="88">
        <v>0</v>
      </c>
      <c r="J93" s="88">
        <v>0</v>
      </c>
      <c r="K93" s="88">
        <v>10.74</v>
      </c>
      <c r="L93" s="88">
        <v>0</v>
      </c>
      <c r="M93" s="116">
        <v>10.84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65.11</v>
      </c>
      <c r="W93">
        <v>43.53</v>
      </c>
      <c r="X93">
        <v>0</v>
      </c>
      <c r="Y93">
        <v>10.74</v>
      </c>
      <c r="Z93">
        <v>10.84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22.84</v>
      </c>
      <c r="L94" s="88">
        <v>0</v>
      </c>
      <c r="M94" s="116">
        <v>13.25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36.090000000000003</v>
      </c>
      <c r="W94">
        <v>0</v>
      </c>
      <c r="X94">
        <v>0</v>
      </c>
      <c r="Y94">
        <v>22.84</v>
      </c>
      <c r="Z94">
        <v>13.25</v>
      </c>
      <c r="AA94">
        <v>0</v>
      </c>
    </row>
    <row r="95" spans="7:27">
      <c r="G95" t="s">
        <v>137</v>
      </c>
      <c r="H95" s="115">
        <v>11.61</v>
      </c>
      <c r="I95" s="88">
        <v>0</v>
      </c>
      <c r="J95" s="88">
        <v>0</v>
      </c>
      <c r="K95" s="88">
        <v>0</v>
      </c>
      <c r="L95" s="88">
        <v>0</v>
      </c>
      <c r="M95" s="116">
        <v>12.29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23.9</v>
      </c>
      <c r="W95">
        <v>11.61</v>
      </c>
      <c r="X95">
        <v>0</v>
      </c>
      <c r="Y95">
        <v>0</v>
      </c>
      <c r="Z95">
        <v>12.29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11.71</v>
      </c>
      <c r="L96" s="88">
        <v>0</v>
      </c>
      <c r="M96" s="116">
        <v>8.51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20.22</v>
      </c>
      <c r="W96">
        <v>0</v>
      </c>
      <c r="X96">
        <v>0</v>
      </c>
      <c r="Y96">
        <v>11.71</v>
      </c>
      <c r="Z96">
        <v>8.51</v>
      </c>
      <c r="AA96">
        <v>0</v>
      </c>
    </row>
    <row r="97" spans="1:83">
      <c r="G97" t="s">
        <v>139</v>
      </c>
      <c r="H97" s="115">
        <v>5.81</v>
      </c>
      <c r="I97" s="88">
        <v>0</v>
      </c>
      <c r="J97" s="88">
        <v>0</v>
      </c>
      <c r="K97" s="88">
        <v>11.41</v>
      </c>
      <c r="L97" s="88">
        <v>0</v>
      </c>
      <c r="M97" s="116">
        <v>5.81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23.03</v>
      </c>
      <c r="W97">
        <v>5.81</v>
      </c>
      <c r="X97">
        <v>0</v>
      </c>
      <c r="Y97">
        <v>11.41</v>
      </c>
      <c r="Z97">
        <v>5.81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3.77</v>
      </c>
      <c r="L98" s="88">
        <v>0</v>
      </c>
      <c r="M98" s="116">
        <v>3.39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7.16</v>
      </c>
      <c r="W98">
        <v>0</v>
      </c>
      <c r="X98">
        <v>0</v>
      </c>
      <c r="Y98">
        <v>3.77</v>
      </c>
      <c r="Z98">
        <v>3.39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0.29843999999999987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8.2024999999999973E-2</v>
      </c>
      <c r="L99" s="111">
        <f t="shared" si="1"/>
        <v>0</v>
      </c>
      <c r="M99" s="111">
        <f t="shared" si="1"/>
        <v>0.21524249999999995</v>
      </c>
      <c r="N99" s="110">
        <f t="shared" si="1"/>
        <v>0</v>
      </c>
      <c r="O99" s="111">
        <f t="shared" si="1"/>
        <v>-1.4195</v>
      </c>
      <c r="P99" s="111">
        <f t="shared" si="1"/>
        <v>-2.3505775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-3.7700774999999997</v>
      </c>
      <c r="V99" s="112">
        <f t="shared" si="1"/>
        <v>0.59570500000000004</v>
      </c>
      <c r="W99">
        <f t="shared" si="1"/>
        <v>0.29843999999999987</v>
      </c>
      <c r="X99">
        <f t="shared" si="1"/>
        <v>-1.4195</v>
      </c>
      <c r="Y99">
        <f t="shared" si="1"/>
        <v>8.2024999999999973E-2</v>
      </c>
      <c r="Z99">
        <f t="shared" si="1"/>
        <v>0.21524249999999995</v>
      </c>
      <c r="AA99">
        <f t="shared" si="1"/>
        <v>-2.3505775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473</v>
      </c>
      <c r="X1" t="s">
        <v>474</v>
      </c>
      <c r="Y1" t="s">
        <v>474</v>
      </c>
      <c r="Z1" t="s">
        <v>475</v>
      </c>
      <c r="AA1" t="s">
        <v>476</v>
      </c>
      <c r="AB1" t="s">
        <v>477</v>
      </c>
      <c r="AC1" t="s">
        <v>478</v>
      </c>
      <c r="AD1" t="s">
        <v>478</v>
      </c>
      <c r="AE1" t="s">
        <v>479</v>
      </c>
      <c r="AF1" t="s">
        <v>480</v>
      </c>
      <c r="AG1" t="s">
        <v>481</v>
      </c>
      <c r="AH1" t="s">
        <v>481</v>
      </c>
      <c r="AI1" t="s">
        <v>482</v>
      </c>
      <c r="AJ1" t="s">
        <v>482</v>
      </c>
      <c r="AK1" t="s">
        <v>482</v>
      </c>
      <c r="AL1" t="s">
        <v>482</v>
      </c>
      <c r="AM1" t="s">
        <v>482</v>
      </c>
      <c r="AN1" t="s">
        <v>482</v>
      </c>
      <c r="AO1" t="s">
        <v>483</v>
      </c>
      <c r="AP1" t="s">
        <v>484</v>
      </c>
      <c r="AQ1" t="s">
        <v>485</v>
      </c>
      <c r="AR1" t="s">
        <v>486</v>
      </c>
      <c r="AS1" t="s">
        <v>486</v>
      </c>
      <c r="AT1" t="s">
        <v>487</v>
      </c>
      <c r="AU1" t="s">
        <v>487</v>
      </c>
      <c r="AV1" t="s">
        <v>487</v>
      </c>
      <c r="AW1" t="s">
        <v>488</v>
      </c>
      <c r="AX1" t="s">
        <v>488</v>
      </c>
      <c r="AY1" t="s">
        <v>489</v>
      </c>
      <c r="AZ1" t="s">
        <v>490</v>
      </c>
      <c r="BA1" t="s">
        <v>490</v>
      </c>
      <c r="BB1" t="s">
        <v>491</v>
      </c>
      <c r="BC1" t="s">
        <v>492</v>
      </c>
      <c r="BD1" t="s">
        <v>492</v>
      </c>
      <c r="BE1" t="s">
        <v>492</v>
      </c>
      <c r="BF1" t="s">
        <v>492</v>
      </c>
      <c r="BG1" t="s">
        <v>492</v>
      </c>
      <c r="BH1" t="s">
        <v>492</v>
      </c>
      <c r="BI1" t="s">
        <v>492</v>
      </c>
      <c r="BJ1" t="s">
        <v>492</v>
      </c>
      <c r="BK1" t="s">
        <v>492</v>
      </c>
      <c r="BL1" t="s">
        <v>493</v>
      </c>
      <c r="BM1" t="s">
        <v>493</v>
      </c>
      <c r="BN1" t="s">
        <v>493</v>
      </c>
      <c r="BO1" t="s">
        <v>493</v>
      </c>
      <c r="BP1" t="s">
        <v>493</v>
      </c>
      <c r="BQ1" t="s">
        <v>493</v>
      </c>
      <c r="BR1" t="s">
        <v>494</v>
      </c>
      <c r="BS1" t="s">
        <v>495</v>
      </c>
      <c r="BT1" t="s">
        <v>496</v>
      </c>
      <c r="BU1" t="s">
        <v>497</v>
      </c>
      <c r="BV1" t="s">
        <v>498</v>
      </c>
      <c r="BW1" t="s">
        <v>498</v>
      </c>
    </row>
    <row r="2" spans="1:7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44791</v>
      </c>
      <c r="W2" s="30" t="s">
        <v>149</v>
      </c>
      <c r="X2" t="s">
        <v>149</v>
      </c>
      <c r="Y2" t="s">
        <v>149</v>
      </c>
      <c r="Z2" t="s">
        <v>153</v>
      </c>
      <c r="AA2" t="s">
        <v>153</v>
      </c>
      <c r="AB2" t="s">
        <v>404</v>
      </c>
      <c r="AC2" t="s">
        <v>246</v>
      </c>
      <c r="AD2" t="s">
        <v>246</v>
      </c>
      <c r="AE2" t="s">
        <v>152</v>
      </c>
      <c r="AF2" t="s">
        <v>150</v>
      </c>
      <c r="AG2" t="s">
        <v>149</v>
      </c>
      <c r="AH2" t="s">
        <v>150</v>
      </c>
      <c r="AI2" t="s">
        <v>149</v>
      </c>
      <c r="AJ2" t="s">
        <v>149</v>
      </c>
      <c r="AK2" t="s">
        <v>149</v>
      </c>
      <c r="AL2" t="s">
        <v>150</v>
      </c>
      <c r="AM2" t="s">
        <v>150</v>
      </c>
      <c r="AN2" t="s">
        <v>150</v>
      </c>
      <c r="AO2" t="s">
        <v>389</v>
      </c>
      <c r="AP2" t="s">
        <v>153</v>
      </c>
      <c r="AQ2" t="s">
        <v>149</v>
      </c>
      <c r="AR2" t="s">
        <v>150</v>
      </c>
      <c r="AS2" t="s">
        <v>150</v>
      </c>
      <c r="AT2" t="s">
        <v>149</v>
      </c>
      <c r="AU2" t="s">
        <v>150</v>
      </c>
      <c r="AV2" t="s">
        <v>150</v>
      </c>
      <c r="AW2" t="s">
        <v>149</v>
      </c>
      <c r="AX2" t="s">
        <v>153</v>
      </c>
      <c r="AY2" t="s">
        <v>404</v>
      </c>
      <c r="AZ2" t="s">
        <v>149</v>
      </c>
      <c r="BA2" t="s">
        <v>152</v>
      </c>
      <c r="BB2" t="s">
        <v>149</v>
      </c>
      <c r="BC2" t="s">
        <v>240</v>
      </c>
      <c r="BD2" t="s">
        <v>283</v>
      </c>
      <c r="BE2" t="s">
        <v>281</v>
      </c>
      <c r="BF2" t="s">
        <v>282</v>
      </c>
      <c r="BG2" t="s">
        <v>232</v>
      </c>
      <c r="BH2" t="s">
        <v>268</v>
      </c>
      <c r="BI2" t="s">
        <v>270</v>
      </c>
      <c r="BJ2" t="s">
        <v>237</v>
      </c>
      <c r="BK2" t="s">
        <v>269</v>
      </c>
      <c r="BL2" t="s">
        <v>241</v>
      </c>
      <c r="BM2" t="s">
        <v>446</v>
      </c>
      <c r="BN2" t="s">
        <v>256</v>
      </c>
      <c r="BO2" t="s">
        <v>390</v>
      </c>
      <c r="BP2" t="s">
        <v>258</v>
      </c>
      <c r="BQ2" t="s">
        <v>448</v>
      </c>
      <c r="BR2" t="s">
        <v>149</v>
      </c>
      <c r="BS2" t="s">
        <v>149</v>
      </c>
      <c r="BT2" t="s">
        <v>149</v>
      </c>
      <c r="BU2" t="s">
        <v>149</v>
      </c>
      <c r="BV2" t="s">
        <v>149</v>
      </c>
      <c r="BW2" t="s">
        <v>150</v>
      </c>
    </row>
    <row r="3" spans="1:7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799.65</v>
      </c>
      <c r="I3" s="95">
        <v>275.58</v>
      </c>
      <c r="J3" s="95">
        <v>304.70000000000005</v>
      </c>
      <c r="K3" s="95">
        <v>0.97</v>
      </c>
      <c r="L3" s="95">
        <v>10.36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96.75</v>
      </c>
      <c r="Z3">
        <v>2.9</v>
      </c>
      <c r="AA3">
        <v>13.25</v>
      </c>
      <c r="AB3">
        <v>8.42</v>
      </c>
      <c r="AC3">
        <v>28.69</v>
      </c>
      <c r="AD3">
        <v>4.9400000000000004</v>
      </c>
      <c r="AE3">
        <v>0.97</v>
      </c>
      <c r="AF3">
        <v>16.45</v>
      </c>
      <c r="AG3">
        <v>29.02</v>
      </c>
      <c r="AH3">
        <v>17.420000000000002</v>
      </c>
      <c r="AI3">
        <v>186.24</v>
      </c>
      <c r="AJ3">
        <v>69.66</v>
      </c>
      <c r="AK3">
        <v>94.33</v>
      </c>
      <c r="AL3">
        <v>23.22</v>
      </c>
      <c r="AM3">
        <v>66.52</v>
      </c>
      <c r="AN3">
        <v>31.44</v>
      </c>
      <c r="AO3">
        <v>0.73</v>
      </c>
      <c r="AP3">
        <v>96.75</v>
      </c>
      <c r="AQ3">
        <v>0</v>
      </c>
      <c r="AR3">
        <v>14.51</v>
      </c>
      <c r="AS3">
        <v>14.51</v>
      </c>
      <c r="AT3">
        <v>45.71</v>
      </c>
      <c r="AU3">
        <v>68.739999999999995</v>
      </c>
      <c r="AV3">
        <v>21.84</v>
      </c>
      <c r="AW3">
        <v>88.04</v>
      </c>
      <c r="AX3">
        <v>191.19</v>
      </c>
      <c r="AY3">
        <v>1.94</v>
      </c>
      <c r="AZ3">
        <v>0</v>
      </c>
      <c r="BA3">
        <v>0</v>
      </c>
      <c r="BB3">
        <v>24.91</v>
      </c>
      <c r="BC3">
        <v>0.82</v>
      </c>
      <c r="BD3">
        <v>0.4</v>
      </c>
      <c r="BE3">
        <v>0.52</v>
      </c>
      <c r="BF3">
        <v>0.94</v>
      </c>
      <c r="BG3">
        <v>0.93</v>
      </c>
      <c r="BH3">
        <v>1.02</v>
      </c>
      <c r="BI3">
        <v>0.87</v>
      </c>
      <c r="BJ3">
        <v>0.61</v>
      </c>
      <c r="BK3">
        <v>0.61</v>
      </c>
      <c r="BL3">
        <v>1.35</v>
      </c>
      <c r="BM3">
        <v>0.77</v>
      </c>
      <c r="BN3">
        <v>0.48</v>
      </c>
      <c r="BO3">
        <v>2.9</v>
      </c>
      <c r="BP3">
        <v>0.68</v>
      </c>
      <c r="BQ3">
        <v>0.57999999999999996</v>
      </c>
      <c r="BR3">
        <v>24.91</v>
      </c>
      <c r="BS3">
        <v>26.06</v>
      </c>
      <c r="BT3">
        <v>67.72</v>
      </c>
      <c r="BU3">
        <v>0</v>
      </c>
      <c r="BV3">
        <v>0</v>
      </c>
      <c r="BW3">
        <v>0</v>
      </c>
    </row>
    <row r="4" spans="1:75">
      <c r="A4" t="s">
        <v>240</v>
      </c>
      <c r="B4" t="s">
        <v>232</v>
      </c>
      <c r="C4" t="s">
        <v>234</v>
      </c>
      <c r="G4" t="s">
        <v>46</v>
      </c>
      <c r="H4" s="115">
        <v>799.65</v>
      </c>
      <c r="I4" s="88">
        <v>275.58</v>
      </c>
      <c r="J4" s="88">
        <v>304.70000000000005</v>
      </c>
      <c r="K4" s="88">
        <v>0.97</v>
      </c>
      <c r="L4" s="88">
        <v>10.36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96.75</v>
      </c>
      <c r="Z4">
        <v>2.9</v>
      </c>
      <c r="AA4">
        <v>13.25</v>
      </c>
      <c r="AB4">
        <v>8.42</v>
      </c>
      <c r="AC4">
        <v>28.69</v>
      </c>
      <c r="AD4">
        <v>4.9400000000000004</v>
      </c>
      <c r="AE4">
        <v>0.97</v>
      </c>
      <c r="AF4">
        <v>16.45</v>
      </c>
      <c r="AG4">
        <v>29.02</v>
      </c>
      <c r="AH4">
        <v>17.420000000000002</v>
      </c>
      <c r="AI4">
        <v>186.24</v>
      </c>
      <c r="AJ4">
        <v>69.66</v>
      </c>
      <c r="AK4">
        <v>94.33</v>
      </c>
      <c r="AL4">
        <v>23.22</v>
      </c>
      <c r="AM4">
        <v>66.52</v>
      </c>
      <c r="AN4">
        <v>31.44</v>
      </c>
      <c r="AO4">
        <v>0.73</v>
      </c>
      <c r="AP4">
        <v>96.75</v>
      </c>
      <c r="AQ4">
        <v>0</v>
      </c>
      <c r="AR4">
        <v>14.51</v>
      </c>
      <c r="AS4">
        <v>14.51</v>
      </c>
      <c r="AT4">
        <v>45.71</v>
      </c>
      <c r="AU4">
        <v>68.739999999999995</v>
      </c>
      <c r="AV4">
        <v>21.84</v>
      </c>
      <c r="AW4">
        <v>88.04</v>
      </c>
      <c r="AX4">
        <v>191.19</v>
      </c>
      <c r="AY4">
        <v>1.94</v>
      </c>
      <c r="AZ4">
        <v>0</v>
      </c>
      <c r="BA4">
        <v>0</v>
      </c>
      <c r="BB4">
        <v>24.91</v>
      </c>
      <c r="BC4">
        <v>0.82</v>
      </c>
      <c r="BD4">
        <v>0.4</v>
      </c>
      <c r="BE4">
        <v>0.52</v>
      </c>
      <c r="BF4">
        <v>0.94</v>
      </c>
      <c r="BG4">
        <v>0.93</v>
      </c>
      <c r="BH4">
        <v>1.02</v>
      </c>
      <c r="BI4">
        <v>0.87</v>
      </c>
      <c r="BJ4">
        <v>0.61</v>
      </c>
      <c r="BK4">
        <v>0.61</v>
      </c>
      <c r="BL4">
        <v>1.35</v>
      </c>
      <c r="BM4">
        <v>0.77</v>
      </c>
      <c r="BN4">
        <v>0.48</v>
      </c>
      <c r="BO4">
        <v>2.9</v>
      </c>
      <c r="BP4">
        <v>0.68</v>
      </c>
      <c r="BQ4">
        <v>0.57999999999999996</v>
      </c>
      <c r="BR4">
        <v>24.91</v>
      </c>
      <c r="BS4">
        <v>26.06</v>
      </c>
      <c r="BT4">
        <v>67.72</v>
      </c>
      <c r="BU4">
        <v>0</v>
      </c>
      <c r="BV4">
        <v>0</v>
      </c>
      <c r="BW4">
        <v>0</v>
      </c>
    </row>
    <row r="5" spans="1:75">
      <c r="A5" t="s">
        <v>241</v>
      </c>
      <c r="B5" t="s">
        <v>233</v>
      </c>
      <c r="C5" t="s">
        <v>235</v>
      </c>
      <c r="G5" t="s">
        <v>47</v>
      </c>
      <c r="H5" s="115">
        <v>799.65</v>
      </c>
      <c r="I5" s="88">
        <v>275.58</v>
      </c>
      <c r="J5" s="88">
        <v>304.70000000000005</v>
      </c>
      <c r="K5" s="88">
        <v>0.97</v>
      </c>
      <c r="L5" s="88">
        <v>10.36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96.75</v>
      </c>
      <c r="Z5">
        <v>2.9</v>
      </c>
      <c r="AA5">
        <v>13.25</v>
      </c>
      <c r="AB5">
        <v>8.42</v>
      </c>
      <c r="AC5">
        <v>28.69</v>
      </c>
      <c r="AD5">
        <v>4.9400000000000004</v>
      </c>
      <c r="AE5">
        <v>0.97</v>
      </c>
      <c r="AF5">
        <v>16.45</v>
      </c>
      <c r="AG5">
        <v>29.02</v>
      </c>
      <c r="AH5">
        <v>17.420000000000002</v>
      </c>
      <c r="AI5">
        <v>186.24</v>
      </c>
      <c r="AJ5">
        <v>69.66</v>
      </c>
      <c r="AK5">
        <v>94.33</v>
      </c>
      <c r="AL5">
        <v>23.22</v>
      </c>
      <c r="AM5">
        <v>66.52</v>
      </c>
      <c r="AN5">
        <v>31.44</v>
      </c>
      <c r="AO5">
        <v>0.73</v>
      </c>
      <c r="AP5">
        <v>96.75</v>
      </c>
      <c r="AQ5">
        <v>0</v>
      </c>
      <c r="AR5">
        <v>14.51</v>
      </c>
      <c r="AS5">
        <v>14.51</v>
      </c>
      <c r="AT5">
        <v>45.71</v>
      </c>
      <c r="AU5">
        <v>68.739999999999995</v>
      </c>
      <c r="AV5">
        <v>21.84</v>
      </c>
      <c r="AW5">
        <v>88.04</v>
      </c>
      <c r="AX5">
        <v>191.19</v>
      </c>
      <c r="AY5">
        <v>1.94</v>
      </c>
      <c r="AZ5">
        <v>0</v>
      </c>
      <c r="BA5">
        <v>0</v>
      </c>
      <c r="BB5">
        <v>24.91</v>
      </c>
      <c r="BC5">
        <v>0.82</v>
      </c>
      <c r="BD5">
        <v>0.4</v>
      </c>
      <c r="BE5">
        <v>0.52</v>
      </c>
      <c r="BF5">
        <v>0.94</v>
      </c>
      <c r="BG5">
        <v>0.93</v>
      </c>
      <c r="BH5">
        <v>1.02</v>
      </c>
      <c r="BI5">
        <v>0.87</v>
      </c>
      <c r="BJ5">
        <v>0.61</v>
      </c>
      <c r="BK5">
        <v>0.61</v>
      </c>
      <c r="BL5">
        <v>1.35</v>
      </c>
      <c r="BM5">
        <v>0.77</v>
      </c>
      <c r="BN5">
        <v>0.48</v>
      </c>
      <c r="BO5">
        <v>2.9</v>
      </c>
      <c r="BP5">
        <v>0.68</v>
      </c>
      <c r="BQ5">
        <v>0.57999999999999996</v>
      </c>
      <c r="BR5">
        <v>24.91</v>
      </c>
      <c r="BS5">
        <v>26.06</v>
      </c>
      <c r="BT5">
        <v>67.72</v>
      </c>
      <c r="BU5">
        <v>0</v>
      </c>
      <c r="BV5">
        <v>0</v>
      </c>
      <c r="BW5">
        <v>0</v>
      </c>
    </row>
    <row r="6" spans="1:75">
      <c r="A6" t="s">
        <v>242</v>
      </c>
      <c r="B6" t="s">
        <v>264</v>
      </c>
      <c r="C6" t="s">
        <v>236</v>
      </c>
      <c r="G6" t="s">
        <v>48</v>
      </c>
      <c r="H6" s="115">
        <v>799.65</v>
      </c>
      <c r="I6" s="88">
        <v>275.58</v>
      </c>
      <c r="J6" s="88">
        <v>304.70000000000005</v>
      </c>
      <c r="K6" s="88">
        <v>0.97</v>
      </c>
      <c r="L6" s="88">
        <v>10.36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96.75</v>
      </c>
      <c r="Z6">
        <v>2.9</v>
      </c>
      <c r="AA6">
        <v>13.25</v>
      </c>
      <c r="AB6">
        <v>8.42</v>
      </c>
      <c r="AC6">
        <v>28.69</v>
      </c>
      <c r="AD6">
        <v>4.9400000000000004</v>
      </c>
      <c r="AE6">
        <v>0.97</v>
      </c>
      <c r="AF6">
        <v>16.45</v>
      </c>
      <c r="AG6">
        <v>29.02</v>
      </c>
      <c r="AH6">
        <v>17.420000000000002</v>
      </c>
      <c r="AI6">
        <v>186.24</v>
      </c>
      <c r="AJ6">
        <v>69.66</v>
      </c>
      <c r="AK6">
        <v>94.33</v>
      </c>
      <c r="AL6">
        <v>23.22</v>
      </c>
      <c r="AM6">
        <v>66.52</v>
      </c>
      <c r="AN6">
        <v>31.44</v>
      </c>
      <c r="AO6">
        <v>0.73</v>
      </c>
      <c r="AP6">
        <v>96.75</v>
      </c>
      <c r="AQ6">
        <v>0</v>
      </c>
      <c r="AR6">
        <v>14.51</v>
      </c>
      <c r="AS6">
        <v>14.51</v>
      </c>
      <c r="AT6">
        <v>45.71</v>
      </c>
      <c r="AU6">
        <v>68.739999999999995</v>
      </c>
      <c r="AV6">
        <v>21.84</v>
      </c>
      <c r="AW6">
        <v>88.04</v>
      </c>
      <c r="AX6">
        <v>191.19</v>
      </c>
      <c r="AY6">
        <v>1.94</v>
      </c>
      <c r="AZ6">
        <v>0</v>
      </c>
      <c r="BA6">
        <v>0</v>
      </c>
      <c r="BB6">
        <v>24.91</v>
      </c>
      <c r="BC6">
        <v>0.82</v>
      </c>
      <c r="BD6">
        <v>0.4</v>
      </c>
      <c r="BE6">
        <v>0.52</v>
      </c>
      <c r="BF6">
        <v>0.94</v>
      </c>
      <c r="BG6">
        <v>0.93</v>
      </c>
      <c r="BH6">
        <v>1.02</v>
      </c>
      <c r="BI6">
        <v>0.87</v>
      </c>
      <c r="BJ6">
        <v>0.61</v>
      </c>
      <c r="BK6">
        <v>0.61</v>
      </c>
      <c r="BL6">
        <v>1.35</v>
      </c>
      <c r="BM6">
        <v>0.77</v>
      </c>
      <c r="BN6">
        <v>0.48</v>
      </c>
      <c r="BO6">
        <v>2.9</v>
      </c>
      <c r="BP6">
        <v>0.68</v>
      </c>
      <c r="BQ6">
        <v>0.57999999999999996</v>
      </c>
      <c r="BR6">
        <v>24.91</v>
      </c>
      <c r="BS6">
        <v>26.06</v>
      </c>
      <c r="BT6">
        <v>67.72</v>
      </c>
      <c r="BU6">
        <v>0</v>
      </c>
      <c r="BV6">
        <v>0</v>
      </c>
      <c r="BW6">
        <v>0</v>
      </c>
    </row>
    <row r="7" spans="1:75">
      <c r="A7" t="s">
        <v>243</v>
      </c>
      <c r="B7" t="s">
        <v>298</v>
      </c>
      <c r="C7" t="s">
        <v>265</v>
      </c>
      <c r="G7" t="s">
        <v>49</v>
      </c>
      <c r="H7" s="115">
        <v>799.33999999999992</v>
      </c>
      <c r="I7" s="88">
        <v>275.58</v>
      </c>
      <c r="J7" s="88">
        <v>304.70000000000005</v>
      </c>
      <c r="K7" s="88">
        <v>0.97</v>
      </c>
      <c r="L7" s="88">
        <v>10.36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96.75</v>
      </c>
      <c r="Z7">
        <v>2.9</v>
      </c>
      <c r="AA7">
        <v>13.25</v>
      </c>
      <c r="AB7">
        <v>8.42</v>
      </c>
      <c r="AC7">
        <v>28.69</v>
      </c>
      <c r="AD7">
        <v>4.9400000000000004</v>
      </c>
      <c r="AE7">
        <v>0.97</v>
      </c>
      <c r="AF7">
        <v>16.45</v>
      </c>
      <c r="AG7">
        <v>29.02</v>
      </c>
      <c r="AH7">
        <v>17.420000000000002</v>
      </c>
      <c r="AI7">
        <v>186.24</v>
      </c>
      <c r="AJ7">
        <v>69.66</v>
      </c>
      <c r="AK7">
        <v>94.33</v>
      </c>
      <c r="AL7">
        <v>23.22</v>
      </c>
      <c r="AM7">
        <v>66.52</v>
      </c>
      <c r="AN7">
        <v>31.44</v>
      </c>
      <c r="AO7">
        <v>0.64</v>
      </c>
      <c r="AP7">
        <v>96.75</v>
      </c>
      <c r="AQ7">
        <v>0</v>
      </c>
      <c r="AR7">
        <v>14.51</v>
      </c>
      <c r="AS7">
        <v>14.51</v>
      </c>
      <c r="AT7">
        <v>45.71</v>
      </c>
      <c r="AU7">
        <v>68.739999999999995</v>
      </c>
      <c r="AV7">
        <v>21.84</v>
      </c>
      <c r="AW7">
        <v>88.04</v>
      </c>
      <c r="AX7">
        <v>191.19</v>
      </c>
      <c r="AY7">
        <v>1.94</v>
      </c>
      <c r="AZ7">
        <v>0</v>
      </c>
      <c r="BA7">
        <v>0</v>
      </c>
      <c r="BB7">
        <v>24.91</v>
      </c>
      <c r="BC7">
        <v>0.82</v>
      </c>
      <c r="BD7">
        <v>0.4</v>
      </c>
      <c r="BE7">
        <v>0.52</v>
      </c>
      <c r="BF7">
        <v>0.94</v>
      </c>
      <c r="BG7">
        <v>0.93</v>
      </c>
      <c r="BH7">
        <v>1.02</v>
      </c>
      <c r="BI7">
        <v>0.87</v>
      </c>
      <c r="BJ7">
        <v>0.61</v>
      </c>
      <c r="BK7">
        <v>0.39</v>
      </c>
      <c r="BL7">
        <v>1.35</v>
      </c>
      <c r="BM7">
        <v>0.77</v>
      </c>
      <c r="BN7">
        <v>0.48</v>
      </c>
      <c r="BO7">
        <v>2.9</v>
      </c>
      <c r="BP7">
        <v>0.68</v>
      </c>
      <c r="BQ7">
        <v>0.57999999999999996</v>
      </c>
      <c r="BR7">
        <v>24.91</v>
      </c>
      <c r="BS7">
        <v>26.06</v>
      </c>
      <c r="BT7">
        <v>67.72</v>
      </c>
      <c r="BU7">
        <v>0</v>
      </c>
      <c r="BV7">
        <v>0</v>
      </c>
      <c r="BW7">
        <v>0</v>
      </c>
    </row>
    <row r="8" spans="1:75">
      <c r="A8" t="s">
        <v>244</v>
      </c>
      <c r="B8" t="s">
        <v>340</v>
      </c>
      <c r="C8" t="s">
        <v>237</v>
      </c>
      <c r="G8" t="s">
        <v>50</v>
      </c>
      <c r="H8" s="115">
        <v>799.33999999999992</v>
      </c>
      <c r="I8" s="88">
        <v>275.58</v>
      </c>
      <c r="J8" s="88">
        <v>304.70000000000005</v>
      </c>
      <c r="K8" s="88">
        <v>0.97</v>
      </c>
      <c r="L8" s="88">
        <v>10.36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96.75</v>
      </c>
      <c r="Z8">
        <v>2.9</v>
      </c>
      <c r="AA8">
        <v>13.25</v>
      </c>
      <c r="AB8">
        <v>8.42</v>
      </c>
      <c r="AC8">
        <v>28.69</v>
      </c>
      <c r="AD8">
        <v>4.9400000000000004</v>
      </c>
      <c r="AE8">
        <v>0.97</v>
      </c>
      <c r="AF8">
        <v>16.45</v>
      </c>
      <c r="AG8">
        <v>29.02</v>
      </c>
      <c r="AH8">
        <v>17.420000000000002</v>
      </c>
      <c r="AI8">
        <v>186.24</v>
      </c>
      <c r="AJ8">
        <v>69.66</v>
      </c>
      <c r="AK8">
        <v>94.33</v>
      </c>
      <c r="AL8">
        <v>23.22</v>
      </c>
      <c r="AM8">
        <v>66.52</v>
      </c>
      <c r="AN8">
        <v>31.44</v>
      </c>
      <c r="AO8">
        <v>0.64</v>
      </c>
      <c r="AP8">
        <v>96.75</v>
      </c>
      <c r="AQ8">
        <v>0</v>
      </c>
      <c r="AR8">
        <v>14.51</v>
      </c>
      <c r="AS8">
        <v>14.51</v>
      </c>
      <c r="AT8">
        <v>45.71</v>
      </c>
      <c r="AU8">
        <v>68.739999999999995</v>
      </c>
      <c r="AV8">
        <v>21.84</v>
      </c>
      <c r="AW8">
        <v>88.04</v>
      </c>
      <c r="AX8">
        <v>191.19</v>
      </c>
      <c r="AY8">
        <v>1.94</v>
      </c>
      <c r="AZ8">
        <v>0</v>
      </c>
      <c r="BA8">
        <v>0</v>
      </c>
      <c r="BB8">
        <v>24.91</v>
      </c>
      <c r="BC8">
        <v>0.82</v>
      </c>
      <c r="BD8">
        <v>0.4</v>
      </c>
      <c r="BE8">
        <v>0.52</v>
      </c>
      <c r="BF8">
        <v>0.94</v>
      </c>
      <c r="BG8">
        <v>0.93</v>
      </c>
      <c r="BH8">
        <v>1.02</v>
      </c>
      <c r="BI8">
        <v>0.87</v>
      </c>
      <c r="BJ8">
        <v>0.61</v>
      </c>
      <c r="BK8">
        <v>0.39</v>
      </c>
      <c r="BL8">
        <v>1.35</v>
      </c>
      <c r="BM8">
        <v>0.77</v>
      </c>
      <c r="BN8">
        <v>0.48</v>
      </c>
      <c r="BO8">
        <v>2.9</v>
      </c>
      <c r="BP8">
        <v>0.68</v>
      </c>
      <c r="BQ8">
        <v>0.57999999999999996</v>
      </c>
      <c r="BR8">
        <v>24.91</v>
      </c>
      <c r="BS8">
        <v>26.06</v>
      </c>
      <c r="BT8">
        <v>67.72</v>
      </c>
      <c r="BU8">
        <v>0</v>
      </c>
      <c r="BV8">
        <v>0</v>
      </c>
      <c r="BW8">
        <v>0</v>
      </c>
    </row>
    <row r="9" spans="1:75">
      <c r="A9" t="s">
        <v>245</v>
      </c>
      <c r="B9" t="s">
        <v>360</v>
      </c>
      <c r="C9" t="s">
        <v>238</v>
      </c>
      <c r="G9" t="s">
        <v>51</v>
      </c>
      <c r="H9" s="115">
        <v>799.33999999999992</v>
      </c>
      <c r="I9" s="88">
        <v>275.58</v>
      </c>
      <c r="J9" s="88">
        <v>304.70000000000005</v>
      </c>
      <c r="K9" s="88">
        <v>0.97</v>
      </c>
      <c r="L9" s="88">
        <v>10.36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96.75</v>
      </c>
      <c r="Z9">
        <v>2.9</v>
      </c>
      <c r="AA9">
        <v>13.25</v>
      </c>
      <c r="AB9">
        <v>8.42</v>
      </c>
      <c r="AC9">
        <v>28.69</v>
      </c>
      <c r="AD9">
        <v>4.9400000000000004</v>
      </c>
      <c r="AE9">
        <v>0.97</v>
      </c>
      <c r="AF9">
        <v>16.45</v>
      </c>
      <c r="AG9">
        <v>29.02</v>
      </c>
      <c r="AH9">
        <v>17.420000000000002</v>
      </c>
      <c r="AI9">
        <v>186.24</v>
      </c>
      <c r="AJ9">
        <v>69.66</v>
      </c>
      <c r="AK9">
        <v>94.33</v>
      </c>
      <c r="AL9">
        <v>23.22</v>
      </c>
      <c r="AM9">
        <v>66.52</v>
      </c>
      <c r="AN9">
        <v>31.44</v>
      </c>
      <c r="AO9">
        <v>0.64</v>
      </c>
      <c r="AP9">
        <v>96.75</v>
      </c>
      <c r="AQ9">
        <v>0</v>
      </c>
      <c r="AR9">
        <v>14.51</v>
      </c>
      <c r="AS9">
        <v>14.51</v>
      </c>
      <c r="AT9">
        <v>45.71</v>
      </c>
      <c r="AU9">
        <v>68.739999999999995</v>
      </c>
      <c r="AV9">
        <v>21.84</v>
      </c>
      <c r="AW9">
        <v>88.04</v>
      </c>
      <c r="AX9">
        <v>191.19</v>
      </c>
      <c r="AY9">
        <v>1.94</v>
      </c>
      <c r="AZ9">
        <v>0</v>
      </c>
      <c r="BA9">
        <v>0</v>
      </c>
      <c r="BB9">
        <v>24.91</v>
      </c>
      <c r="BC9">
        <v>0.82</v>
      </c>
      <c r="BD9">
        <v>0.4</v>
      </c>
      <c r="BE9">
        <v>0.52</v>
      </c>
      <c r="BF9">
        <v>0.94</v>
      </c>
      <c r="BG9">
        <v>0.93</v>
      </c>
      <c r="BH9">
        <v>1.02</v>
      </c>
      <c r="BI9">
        <v>0.87</v>
      </c>
      <c r="BJ9">
        <v>0.61</v>
      </c>
      <c r="BK9">
        <v>0.39</v>
      </c>
      <c r="BL9">
        <v>1.35</v>
      </c>
      <c r="BM9">
        <v>0.77</v>
      </c>
      <c r="BN9">
        <v>0.48</v>
      </c>
      <c r="BO9">
        <v>2.9</v>
      </c>
      <c r="BP9">
        <v>0.68</v>
      </c>
      <c r="BQ9">
        <v>0.57999999999999996</v>
      </c>
      <c r="BR9">
        <v>24.91</v>
      </c>
      <c r="BS9">
        <v>26.06</v>
      </c>
      <c r="BT9">
        <v>67.72</v>
      </c>
      <c r="BU9">
        <v>0</v>
      </c>
      <c r="BV9">
        <v>0</v>
      </c>
      <c r="BW9">
        <v>0</v>
      </c>
    </row>
    <row r="10" spans="1:75">
      <c r="A10" t="s">
        <v>266</v>
      </c>
      <c r="C10" t="s">
        <v>239</v>
      </c>
      <c r="G10" t="s">
        <v>52</v>
      </c>
      <c r="H10" s="115">
        <v>799.33999999999992</v>
      </c>
      <c r="I10" s="88">
        <v>275.58</v>
      </c>
      <c r="J10" s="88">
        <v>304.70000000000005</v>
      </c>
      <c r="K10" s="88">
        <v>0.97</v>
      </c>
      <c r="L10" s="88">
        <v>10.36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96.75</v>
      </c>
      <c r="Z10">
        <v>2.9</v>
      </c>
      <c r="AA10">
        <v>13.25</v>
      </c>
      <c r="AB10">
        <v>8.42</v>
      </c>
      <c r="AC10">
        <v>28.69</v>
      </c>
      <c r="AD10">
        <v>4.9400000000000004</v>
      </c>
      <c r="AE10">
        <v>0.97</v>
      </c>
      <c r="AF10">
        <v>16.45</v>
      </c>
      <c r="AG10">
        <v>29.02</v>
      </c>
      <c r="AH10">
        <v>17.420000000000002</v>
      </c>
      <c r="AI10">
        <v>186.24</v>
      </c>
      <c r="AJ10">
        <v>69.66</v>
      </c>
      <c r="AK10">
        <v>94.33</v>
      </c>
      <c r="AL10">
        <v>23.22</v>
      </c>
      <c r="AM10">
        <v>66.52</v>
      </c>
      <c r="AN10">
        <v>31.44</v>
      </c>
      <c r="AO10">
        <v>0.64</v>
      </c>
      <c r="AP10">
        <v>96.75</v>
      </c>
      <c r="AQ10">
        <v>0</v>
      </c>
      <c r="AR10">
        <v>14.51</v>
      </c>
      <c r="AS10">
        <v>14.51</v>
      </c>
      <c r="AT10">
        <v>45.71</v>
      </c>
      <c r="AU10">
        <v>68.739999999999995</v>
      </c>
      <c r="AV10">
        <v>21.84</v>
      </c>
      <c r="AW10">
        <v>88.04</v>
      </c>
      <c r="AX10">
        <v>191.19</v>
      </c>
      <c r="AY10">
        <v>1.94</v>
      </c>
      <c r="AZ10">
        <v>0</v>
      </c>
      <c r="BA10">
        <v>0</v>
      </c>
      <c r="BB10">
        <v>24.91</v>
      </c>
      <c r="BC10">
        <v>0.82</v>
      </c>
      <c r="BD10">
        <v>0.4</v>
      </c>
      <c r="BE10">
        <v>0.52</v>
      </c>
      <c r="BF10">
        <v>0.94</v>
      </c>
      <c r="BG10">
        <v>0.93</v>
      </c>
      <c r="BH10">
        <v>1.02</v>
      </c>
      <c r="BI10">
        <v>0.87</v>
      </c>
      <c r="BJ10">
        <v>0.61</v>
      </c>
      <c r="BK10">
        <v>0.39</v>
      </c>
      <c r="BL10">
        <v>1.35</v>
      </c>
      <c r="BM10">
        <v>0.77</v>
      </c>
      <c r="BN10">
        <v>0.48</v>
      </c>
      <c r="BO10">
        <v>2.9</v>
      </c>
      <c r="BP10">
        <v>0.68</v>
      </c>
      <c r="BQ10">
        <v>0.57999999999999996</v>
      </c>
      <c r="BR10">
        <v>24.91</v>
      </c>
      <c r="BS10">
        <v>26.06</v>
      </c>
      <c r="BT10">
        <v>67.72</v>
      </c>
      <c r="BU10">
        <v>0</v>
      </c>
      <c r="BV10">
        <v>0</v>
      </c>
      <c r="BW10">
        <v>0</v>
      </c>
    </row>
    <row r="11" spans="1:75">
      <c r="A11" t="s">
        <v>246</v>
      </c>
      <c r="C11" t="s">
        <v>341</v>
      </c>
      <c r="G11" t="s">
        <v>53</v>
      </c>
      <c r="H11" s="115">
        <v>799.53</v>
      </c>
      <c r="I11" s="88">
        <v>275.58</v>
      </c>
      <c r="J11" s="88">
        <v>304.70000000000005</v>
      </c>
      <c r="K11" s="88">
        <v>0.97</v>
      </c>
      <c r="L11" s="88">
        <v>10.36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96.75</v>
      </c>
      <c r="Z11">
        <v>2.9</v>
      </c>
      <c r="AA11">
        <v>13.25</v>
      </c>
      <c r="AB11">
        <v>8.42</v>
      </c>
      <c r="AC11">
        <v>28.69</v>
      </c>
      <c r="AD11">
        <v>4.9400000000000004</v>
      </c>
      <c r="AE11">
        <v>0.97</v>
      </c>
      <c r="AF11">
        <v>16.45</v>
      </c>
      <c r="AG11">
        <v>29.02</v>
      </c>
      <c r="AH11">
        <v>17.420000000000002</v>
      </c>
      <c r="AI11">
        <v>186.24</v>
      </c>
      <c r="AJ11">
        <v>69.66</v>
      </c>
      <c r="AK11">
        <v>94.33</v>
      </c>
      <c r="AL11">
        <v>23.22</v>
      </c>
      <c r="AM11">
        <v>66.52</v>
      </c>
      <c r="AN11">
        <v>31.44</v>
      </c>
      <c r="AO11">
        <v>0.61</v>
      </c>
      <c r="AP11">
        <v>96.75</v>
      </c>
      <c r="AQ11">
        <v>0</v>
      </c>
      <c r="AR11">
        <v>14.51</v>
      </c>
      <c r="AS11">
        <v>14.51</v>
      </c>
      <c r="AT11">
        <v>45.71</v>
      </c>
      <c r="AU11">
        <v>68.739999999999995</v>
      </c>
      <c r="AV11">
        <v>21.84</v>
      </c>
      <c r="AW11">
        <v>88.04</v>
      </c>
      <c r="AX11">
        <v>191.19</v>
      </c>
      <c r="AY11">
        <v>1.94</v>
      </c>
      <c r="AZ11">
        <v>0</v>
      </c>
      <c r="BA11">
        <v>0</v>
      </c>
      <c r="BB11">
        <v>24.91</v>
      </c>
      <c r="BC11">
        <v>0.82</v>
      </c>
      <c r="BD11">
        <v>0.4</v>
      </c>
      <c r="BE11">
        <v>0.52</v>
      </c>
      <c r="BF11">
        <v>0.94</v>
      </c>
      <c r="BG11">
        <v>0.93</v>
      </c>
      <c r="BH11">
        <v>1.02</v>
      </c>
      <c r="BI11">
        <v>0.87</v>
      </c>
      <c r="BJ11">
        <v>0.61</v>
      </c>
      <c r="BK11">
        <v>0.61</v>
      </c>
      <c r="BL11">
        <v>1.35</v>
      </c>
      <c r="BM11">
        <v>0.77</v>
      </c>
      <c r="BN11">
        <v>0.48</v>
      </c>
      <c r="BO11">
        <v>2.9</v>
      </c>
      <c r="BP11">
        <v>0.68</v>
      </c>
      <c r="BQ11">
        <v>0.57999999999999996</v>
      </c>
      <c r="BR11">
        <v>24.91</v>
      </c>
      <c r="BS11">
        <v>26.06</v>
      </c>
      <c r="BT11">
        <v>67.72</v>
      </c>
      <c r="BU11">
        <v>0</v>
      </c>
      <c r="BV11">
        <v>0</v>
      </c>
      <c r="BW11">
        <v>0</v>
      </c>
    </row>
    <row r="12" spans="1:75">
      <c r="A12" t="s">
        <v>247</v>
      </c>
      <c r="C12" t="s">
        <v>361</v>
      </c>
      <c r="G12" t="s">
        <v>54</v>
      </c>
      <c r="H12" s="115">
        <v>799.53</v>
      </c>
      <c r="I12" s="88">
        <v>275.58</v>
      </c>
      <c r="J12" s="88">
        <v>304.70000000000005</v>
      </c>
      <c r="K12" s="88">
        <v>0.97</v>
      </c>
      <c r="L12" s="88">
        <v>10.36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96.75</v>
      </c>
      <c r="Z12">
        <v>2.9</v>
      </c>
      <c r="AA12">
        <v>13.25</v>
      </c>
      <c r="AB12">
        <v>8.42</v>
      </c>
      <c r="AC12">
        <v>28.69</v>
      </c>
      <c r="AD12">
        <v>4.9400000000000004</v>
      </c>
      <c r="AE12">
        <v>0.97</v>
      </c>
      <c r="AF12">
        <v>16.45</v>
      </c>
      <c r="AG12">
        <v>29.02</v>
      </c>
      <c r="AH12">
        <v>17.420000000000002</v>
      </c>
      <c r="AI12">
        <v>186.24</v>
      </c>
      <c r="AJ12">
        <v>69.66</v>
      </c>
      <c r="AK12">
        <v>94.33</v>
      </c>
      <c r="AL12">
        <v>23.22</v>
      </c>
      <c r="AM12">
        <v>66.52</v>
      </c>
      <c r="AN12">
        <v>31.44</v>
      </c>
      <c r="AO12">
        <v>0.61</v>
      </c>
      <c r="AP12">
        <v>96.75</v>
      </c>
      <c r="AQ12">
        <v>0</v>
      </c>
      <c r="AR12">
        <v>14.51</v>
      </c>
      <c r="AS12">
        <v>14.51</v>
      </c>
      <c r="AT12">
        <v>45.71</v>
      </c>
      <c r="AU12">
        <v>68.739999999999995</v>
      </c>
      <c r="AV12">
        <v>21.84</v>
      </c>
      <c r="AW12">
        <v>88.04</v>
      </c>
      <c r="AX12">
        <v>191.19</v>
      </c>
      <c r="AY12">
        <v>1.94</v>
      </c>
      <c r="AZ12">
        <v>0</v>
      </c>
      <c r="BA12">
        <v>0</v>
      </c>
      <c r="BB12">
        <v>24.91</v>
      </c>
      <c r="BC12">
        <v>0.82</v>
      </c>
      <c r="BD12">
        <v>0.4</v>
      </c>
      <c r="BE12">
        <v>0.52</v>
      </c>
      <c r="BF12">
        <v>0.94</v>
      </c>
      <c r="BG12">
        <v>0.93</v>
      </c>
      <c r="BH12">
        <v>1.02</v>
      </c>
      <c r="BI12">
        <v>0.87</v>
      </c>
      <c r="BJ12">
        <v>0.61</v>
      </c>
      <c r="BK12">
        <v>0.61</v>
      </c>
      <c r="BL12">
        <v>1.35</v>
      </c>
      <c r="BM12">
        <v>0.77</v>
      </c>
      <c r="BN12">
        <v>0.48</v>
      </c>
      <c r="BO12">
        <v>2.9</v>
      </c>
      <c r="BP12">
        <v>0.68</v>
      </c>
      <c r="BQ12">
        <v>0.57999999999999996</v>
      </c>
      <c r="BR12">
        <v>24.91</v>
      </c>
      <c r="BS12">
        <v>26.06</v>
      </c>
      <c r="BT12">
        <v>67.72</v>
      </c>
      <c r="BU12">
        <v>0</v>
      </c>
      <c r="BV12">
        <v>0</v>
      </c>
      <c r="BW12">
        <v>0</v>
      </c>
    </row>
    <row r="13" spans="1:75">
      <c r="A13" t="s">
        <v>248</v>
      </c>
      <c r="G13" t="s">
        <v>55</v>
      </c>
      <c r="H13" s="115">
        <v>799.53</v>
      </c>
      <c r="I13" s="88">
        <v>275.58</v>
      </c>
      <c r="J13" s="88">
        <v>304.70000000000005</v>
      </c>
      <c r="K13" s="88">
        <v>0.97</v>
      </c>
      <c r="L13" s="88">
        <v>10.36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96.75</v>
      </c>
      <c r="Z13">
        <v>2.9</v>
      </c>
      <c r="AA13">
        <v>13.25</v>
      </c>
      <c r="AB13">
        <v>8.42</v>
      </c>
      <c r="AC13">
        <v>28.69</v>
      </c>
      <c r="AD13">
        <v>4.9400000000000004</v>
      </c>
      <c r="AE13">
        <v>0.97</v>
      </c>
      <c r="AF13">
        <v>16.45</v>
      </c>
      <c r="AG13">
        <v>29.02</v>
      </c>
      <c r="AH13">
        <v>17.420000000000002</v>
      </c>
      <c r="AI13">
        <v>186.24</v>
      </c>
      <c r="AJ13">
        <v>69.66</v>
      </c>
      <c r="AK13">
        <v>94.33</v>
      </c>
      <c r="AL13">
        <v>23.22</v>
      </c>
      <c r="AM13">
        <v>66.52</v>
      </c>
      <c r="AN13">
        <v>31.44</v>
      </c>
      <c r="AO13">
        <v>0.61</v>
      </c>
      <c r="AP13">
        <v>96.75</v>
      </c>
      <c r="AQ13">
        <v>0</v>
      </c>
      <c r="AR13">
        <v>14.51</v>
      </c>
      <c r="AS13">
        <v>14.51</v>
      </c>
      <c r="AT13">
        <v>45.71</v>
      </c>
      <c r="AU13">
        <v>68.739999999999995</v>
      </c>
      <c r="AV13">
        <v>21.84</v>
      </c>
      <c r="AW13">
        <v>88.04</v>
      </c>
      <c r="AX13">
        <v>191.19</v>
      </c>
      <c r="AY13">
        <v>1.94</v>
      </c>
      <c r="AZ13">
        <v>0</v>
      </c>
      <c r="BA13">
        <v>0</v>
      </c>
      <c r="BB13">
        <v>24.91</v>
      </c>
      <c r="BC13">
        <v>0.82</v>
      </c>
      <c r="BD13">
        <v>0.4</v>
      </c>
      <c r="BE13">
        <v>0.52</v>
      </c>
      <c r="BF13">
        <v>0.94</v>
      </c>
      <c r="BG13">
        <v>0.93</v>
      </c>
      <c r="BH13">
        <v>1.02</v>
      </c>
      <c r="BI13">
        <v>0.87</v>
      </c>
      <c r="BJ13">
        <v>0.61</v>
      </c>
      <c r="BK13">
        <v>0.61</v>
      </c>
      <c r="BL13">
        <v>1.35</v>
      </c>
      <c r="BM13">
        <v>0.77</v>
      </c>
      <c r="BN13">
        <v>0.48</v>
      </c>
      <c r="BO13">
        <v>2.9</v>
      </c>
      <c r="BP13">
        <v>0.68</v>
      </c>
      <c r="BQ13">
        <v>0.57999999999999996</v>
      </c>
      <c r="BR13">
        <v>24.91</v>
      </c>
      <c r="BS13">
        <v>26.06</v>
      </c>
      <c r="BT13">
        <v>67.72</v>
      </c>
      <c r="BU13">
        <v>0</v>
      </c>
      <c r="BV13">
        <v>0</v>
      </c>
      <c r="BW13">
        <v>0</v>
      </c>
    </row>
    <row r="14" spans="1:75">
      <c r="A14" t="s">
        <v>249</v>
      </c>
      <c r="G14" t="s">
        <v>56</v>
      </c>
      <c r="H14" s="115">
        <v>799.53</v>
      </c>
      <c r="I14" s="88">
        <v>275.58</v>
      </c>
      <c r="J14" s="88">
        <v>304.70000000000005</v>
      </c>
      <c r="K14" s="88">
        <v>0.97</v>
      </c>
      <c r="L14" s="88">
        <v>10.36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96.75</v>
      </c>
      <c r="Z14">
        <v>2.9</v>
      </c>
      <c r="AA14">
        <v>13.25</v>
      </c>
      <c r="AB14">
        <v>8.42</v>
      </c>
      <c r="AC14">
        <v>28.69</v>
      </c>
      <c r="AD14">
        <v>4.9400000000000004</v>
      </c>
      <c r="AE14">
        <v>0.97</v>
      </c>
      <c r="AF14">
        <v>16.45</v>
      </c>
      <c r="AG14">
        <v>29.02</v>
      </c>
      <c r="AH14">
        <v>17.420000000000002</v>
      </c>
      <c r="AI14">
        <v>186.24</v>
      </c>
      <c r="AJ14">
        <v>69.66</v>
      </c>
      <c r="AK14">
        <v>94.33</v>
      </c>
      <c r="AL14">
        <v>23.22</v>
      </c>
      <c r="AM14">
        <v>66.52</v>
      </c>
      <c r="AN14">
        <v>31.44</v>
      </c>
      <c r="AO14">
        <v>0.61</v>
      </c>
      <c r="AP14">
        <v>96.75</v>
      </c>
      <c r="AQ14">
        <v>0</v>
      </c>
      <c r="AR14">
        <v>14.51</v>
      </c>
      <c r="AS14">
        <v>14.51</v>
      </c>
      <c r="AT14">
        <v>45.71</v>
      </c>
      <c r="AU14">
        <v>68.739999999999995</v>
      </c>
      <c r="AV14">
        <v>21.84</v>
      </c>
      <c r="AW14">
        <v>88.04</v>
      </c>
      <c r="AX14">
        <v>191.19</v>
      </c>
      <c r="AY14">
        <v>1.94</v>
      </c>
      <c r="AZ14">
        <v>0</v>
      </c>
      <c r="BA14">
        <v>0</v>
      </c>
      <c r="BB14">
        <v>24.91</v>
      </c>
      <c r="BC14">
        <v>0.82</v>
      </c>
      <c r="BD14">
        <v>0.4</v>
      </c>
      <c r="BE14">
        <v>0.52</v>
      </c>
      <c r="BF14">
        <v>0.94</v>
      </c>
      <c r="BG14">
        <v>0.93</v>
      </c>
      <c r="BH14">
        <v>1.02</v>
      </c>
      <c r="BI14">
        <v>0.87</v>
      </c>
      <c r="BJ14">
        <v>0.61</v>
      </c>
      <c r="BK14">
        <v>0.61</v>
      </c>
      <c r="BL14">
        <v>1.35</v>
      </c>
      <c r="BM14">
        <v>0.77</v>
      </c>
      <c r="BN14">
        <v>0.48</v>
      </c>
      <c r="BO14">
        <v>2.9</v>
      </c>
      <c r="BP14">
        <v>0.68</v>
      </c>
      <c r="BQ14">
        <v>0.57999999999999996</v>
      </c>
      <c r="BR14">
        <v>24.91</v>
      </c>
      <c r="BS14">
        <v>26.06</v>
      </c>
      <c r="BT14">
        <v>67.72</v>
      </c>
      <c r="BU14">
        <v>0</v>
      </c>
      <c r="BV14">
        <v>0</v>
      </c>
      <c r="BW14">
        <v>0</v>
      </c>
    </row>
    <row r="15" spans="1:75">
      <c r="A15" t="s">
        <v>250</v>
      </c>
      <c r="G15" t="s">
        <v>57</v>
      </c>
      <c r="H15" s="115">
        <v>661.42</v>
      </c>
      <c r="I15" s="88">
        <v>258.26</v>
      </c>
      <c r="J15" s="88">
        <v>304.70000000000005</v>
      </c>
      <c r="K15" s="88">
        <v>0.97</v>
      </c>
      <c r="L15" s="88">
        <v>10.36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96.75</v>
      </c>
      <c r="Z15">
        <v>2.9</v>
      </c>
      <c r="AA15">
        <v>13.25</v>
      </c>
      <c r="AB15">
        <v>8.42</v>
      </c>
      <c r="AC15">
        <v>28.69</v>
      </c>
      <c r="AD15">
        <v>4.9400000000000004</v>
      </c>
      <c r="AE15">
        <v>0.97</v>
      </c>
      <c r="AF15">
        <v>16.45</v>
      </c>
      <c r="AG15">
        <v>29.02</v>
      </c>
      <c r="AH15">
        <v>17.420000000000002</v>
      </c>
      <c r="AI15">
        <v>186.24</v>
      </c>
      <c r="AJ15">
        <v>69.66</v>
      </c>
      <c r="AK15">
        <v>94.33</v>
      </c>
      <c r="AL15">
        <v>23.22</v>
      </c>
      <c r="AM15">
        <v>66.52</v>
      </c>
      <c r="AN15">
        <v>31.44</v>
      </c>
      <c r="AO15">
        <v>0.57999999999999996</v>
      </c>
      <c r="AP15">
        <v>96.75</v>
      </c>
      <c r="AQ15">
        <v>0</v>
      </c>
      <c r="AR15">
        <v>14.51</v>
      </c>
      <c r="AS15">
        <v>14.51</v>
      </c>
      <c r="AT15">
        <v>45.71</v>
      </c>
      <c r="AU15">
        <v>51.42</v>
      </c>
      <c r="AV15">
        <v>21.84</v>
      </c>
      <c r="AW15">
        <v>0</v>
      </c>
      <c r="AX15">
        <v>191.19</v>
      </c>
      <c r="AY15">
        <v>1.94</v>
      </c>
      <c r="AZ15">
        <v>0</v>
      </c>
      <c r="BA15">
        <v>0</v>
      </c>
      <c r="BB15">
        <v>0</v>
      </c>
      <c r="BC15">
        <v>0.82</v>
      </c>
      <c r="BD15">
        <v>0.4</v>
      </c>
      <c r="BE15">
        <v>0.52</v>
      </c>
      <c r="BF15">
        <v>0.94</v>
      </c>
      <c r="BG15">
        <v>0.93</v>
      </c>
      <c r="BH15">
        <v>1.02</v>
      </c>
      <c r="BI15">
        <v>0.87</v>
      </c>
      <c r="BJ15">
        <v>0.61</v>
      </c>
      <c r="BK15">
        <v>0.39</v>
      </c>
      <c r="BL15">
        <v>1.35</v>
      </c>
      <c r="BM15">
        <v>0.77</v>
      </c>
      <c r="BN15">
        <v>0.48</v>
      </c>
      <c r="BO15">
        <v>2.9</v>
      </c>
      <c r="BP15">
        <v>0.68</v>
      </c>
      <c r="BQ15">
        <v>0.57999999999999996</v>
      </c>
      <c r="BR15">
        <v>0</v>
      </c>
      <c r="BS15">
        <v>26.06</v>
      </c>
      <c r="BT15">
        <v>67.72</v>
      </c>
      <c r="BU15">
        <v>0</v>
      </c>
      <c r="BV15">
        <v>0</v>
      </c>
      <c r="BW15">
        <v>0</v>
      </c>
    </row>
    <row r="16" spans="1:75">
      <c r="A16" t="s">
        <v>251</v>
      </c>
      <c r="G16" t="s">
        <v>58</v>
      </c>
      <c r="H16" s="115">
        <v>661.42</v>
      </c>
      <c r="I16" s="88">
        <v>258.26</v>
      </c>
      <c r="J16" s="88">
        <v>304.70000000000005</v>
      </c>
      <c r="K16" s="88">
        <v>0.97</v>
      </c>
      <c r="L16" s="88">
        <v>10.36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96.75</v>
      </c>
      <c r="Z16">
        <v>2.9</v>
      </c>
      <c r="AA16">
        <v>13.25</v>
      </c>
      <c r="AB16">
        <v>8.42</v>
      </c>
      <c r="AC16">
        <v>28.69</v>
      </c>
      <c r="AD16">
        <v>4.9400000000000004</v>
      </c>
      <c r="AE16">
        <v>0.97</v>
      </c>
      <c r="AF16">
        <v>16.45</v>
      </c>
      <c r="AG16">
        <v>29.02</v>
      </c>
      <c r="AH16">
        <v>17.420000000000002</v>
      </c>
      <c r="AI16">
        <v>186.24</v>
      </c>
      <c r="AJ16">
        <v>69.66</v>
      </c>
      <c r="AK16">
        <v>94.33</v>
      </c>
      <c r="AL16">
        <v>23.22</v>
      </c>
      <c r="AM16">
        <v>66.52</v>
      </c>
      <c r="AN16">
        <v>31.44</v>
      </c>
      <c r="AO16">
        <v>0.57999999999999996</v>
      </c>
      <c r="AP16">
        <v>96.75</v>
      </c>
      <c r="AQ16">
        <v>0</v>
      </c>
      <c r="AR16">
        <v>14.51</v>
      </c>
      <c r="AS16">
        <v>14.51</v>
      </c>
      <c r="AT16">
        <v>45.71</v>
      </c>
      <c r="AU16">
        <v>51.42</v>
      </c>
      <c r="AV16">
        <v>21.84</v>
      </c>
      <c r="AW16">
        <v>0</v>
      </c>
      <c r="AX16">
        <v>191.19</v>
      </c>
      <c r="AY16">
        <v>1.94</v>
      </c>
      <c r="AZ16">
        <v>0</v>
      </c>
      <c r="BA16">
        <v>0</v>
      </c>
      <c r="BB16">
        <v>0</v>
      </c>
      <c r="BC16">
        <v>0.82</v>
      </c>
      <c r="BD16">
        <v>0.4</v>
      </c>
      <c r="BE16">
        <v>0.52</v>
      </c>
      <c r="BF16">
        <v>0.94</v>
      </c>
      <c r="BG16">
        <v>0.93</v>
      </c>
      <c r="BH16">
        <v>1.02</v>
      </c>
      <c r="BI16">
        <v>0.87</v>
      </c>
      <c r="BJ16">
        <v>0.61</v>
      </c>
      <c r="BK16">
        <v>0.39</v>
      </c>
      <c r="BL16">
        <v>1.35</v>
      </c>
      <c r="BM16">
        <v>0.77</v>
      </c>
      <c r="BN16">
        <v>0.48</v>
      </c>
      <c r="BO16">
        <v>2.9</v>
      </c>
      <c r="BP16">
        <v>0.68</v>
      </c>
      <c r="BQ16">
        <v>0.57999999999999996</v>
      </c>
      <c r="BR16">
        <v>0</v>
      </c>
      <c r="BS16">
        <v>26.06</v>
      </c>
      <c r="BT16">
        <v>67.72</v>
      </c>
      <c r="BU16">
        <v>0</v>
      </c>
      <c r="BV16">
        <v>0</v>
      </c>
      <c r="BW16">
        <v>0</v>
      </c>
    </row>
    <row r="17" spans="1:75">
      <c r="A17" t="s">
        <v>252</v>
      </c>
      <c r="G17" t="s">
        <v>59</v>
      </c>
      <c r="H17" s="115">
        <v>661.42</v>
      </c>
      <c r="I17" s="88">
        <v>258.26</v>
      </c>
      <c r="J17" s="88">
        <v>304.70000000000005</v>
      </c>
      <c r="K17" s="88">
        <v>0.97</v>
      </c>
      <c r="L17" s="88">
        <v>10.36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96.75</v>
      </c>
      <c r="Z17">
        <v>2.9</v>
      </c>
      <c r="AA17">
        <v>13.25</v>
      </c>
      <c r="AB17">
        <v>8.42</v>
      </c>
      <c r="AC17">
        <v>28.69</v>
      </c>
      <c r="AD17">
        <v>4.9400000000000004</v>
      </c>
      <c r="AE17">
        <v>0.97</v>
      </c>
      <c r="AF17">
        <v>16.45</v>
      </c>
      <c r="AG17">
        <v>29.02</v>
      </c>
      <c r="AH17">
        <v>17.420000000000002</v>
      </c>
      <c r="AI17">
        <v>186.24</v>
      </c>
      <c r="AJ17">
        <v>69.66</v>
      </c>
      <c r="AK17">
        <v>94.33</v>
      </c>
      <c r="AL17">
        <v>23.22</v>
      </c>
      <c r="AM17">
        <v>66.52</v>
      </c>
      <c r="AN17">
        <v>31.44</v>
      </c>
      <c r="AO17">
        <v>0.57999999999999996</v>
      </c>
      <c r="AP17">
        <v>96.75</v>
      </c>
      <c r="AQ17">
        <v>0</v>
      </c>
      <c r="AR17">
        <v>14.51</v>
      </c>
      <c r="AS17">
        <v>14.51</v>
      </c>
      <c r="AT17">
        <v>45.71</v>
      </c>
      <c r="AU17">
        <v>51.42</v>
      </c>
      <c r="AV17">
        <v>21.84</v>
      </c>
      <c r="AW17">
        <v>0</v>
      </c>
      <c r="AX17">
        <v>191.19</v>
      </c>
      <c r="AY17">
        <v>1.94</v>
      </c>
      <c r="AZ17">
        <v>0</v>
      </c>
      <c r="BA17">
        <v>0</v>
      </c>
      <c r="BB17">
        <v>0</v>
      </c>
      <c r="BC17">
        <v>0.82</v>
      </c>
      <c r="BD17">
        <v>0.4</v>
      </c>
      <c r="BE17">
        <v>0.52</v>
      </c>
      <c r="BF17">
        <v>0.94</v>
      </c>
      <c r="BG17">
        <v>0.93</v>
      </c>
      <c r="BH17">
        <v>1.02</v>
      </c>
      <c r="BI17">
        <v>0.87</v>
      </c>
      <c r="BJ17">
        <v>0.61</v>
      </c>
      <c r="BK17">
        <v>0.39</v>
      </c>
      <c r="BL17">
        <v>1.35</v>
      </c>
      <c r="BM17">
        <v>0.77</v>
      </c>
      <c r="BN17">
        <v>0.48</v>
      </c>
      <c r="BO17">
        <v>2.9</v>
      </c>
      <c r="BP17">
        <v>0.68</v>
      </c>
      <c r="BQ17">
        <v>0.57999999999999996</v>
      </c>
      <c r="BR17">
        <v>0</v>
      </c>
      <c r="BS17">
        <v>26.06</v>
      </c>
      <c r="BT17">
        <v>67.72</v>
      </c>
      <c r="BU17">
        <v>0</v>
      </c>
      <c r="BV17">
        <v>0</v>
      </c>
      <c r="BW17">
        <v>0</v>
      </c>
    </row>
    <row r="18" spans="1:75">
      <c r="A18" t="s">
        <v>253</v>
      </c>
      <c r="G18" t="s">
        <v>60</v>
      </c>
      <c r="H18" s="115">
        <v>661.42</v>
      </c>
      <c r="I18" s="88">
        <v>258.26</v>
      </c>
      <c r="J18" s="88">
        <v>304.70000000000005</v>
      </c>
      <c r="K18" s="88">
        <v>0.97</v>
      </c>
      <c r="L18" s="88">
        <v>10.36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96.75</v>
      </c>
      <c r="Z18">
        <v>2.9</v>
      </c>
      <c r="AA18">
        <v>13.25</v>
      </c>
      <c r="AB18">
        <v>8.42</v>
      </c>
      <c r="AC18">
        <v>28.69</v>
      </c>
      <c r="AD18">
        <v>4.9400000000000004</v>
      </c>
      <c r="AE18">
        <v>0.97</v>
      </c>
      <c r="AF18">
        <v>16.45</v>
      </c>
      <c r="AG18">
        <v>29.02</v>
      </c>
      <c r="AH18">
        <v>17.420000000000002</v>
      </c>
      <c r="AI18">
        <v>186.24</v>
      </c>
      <c r="AJ18">
        <v>69.66</v>
      </c>
      <c r="AK18">
        <v>94.33</v>
      </c>
      <c r="AL18">
        <v>23.22</v>
      </c>
      <c r="AM18">
        <v>66.52</v>
      </c>
      <c r="AN18">
        <v>31.44</v>
      </c>
      <c r="AO18">
        <v>0.57999999999999996</v>
      </c>
      <c r="AP18">
        <v>96.75</v>
      </c>
      <c r="AQ18">
        <v>0</v>
      </c>
      <c r="AR18">
        <v>14.51</v>
      </c>
      <c r="AS18">
        <v>14.51</v>
      </c>
      <c r="AT18">
        <v>45.71</v>
      </c>
      <c r="AU18">
        <v>51.42</v>
      </c>
      <c r="AV18">
        <v>21.84</v>
      </c>
      <c r="AW18">
        <v>0</v>
      </c>
      <c r="AX18">
        <v>191.19</v>
      </c>
      <c r="AY18">
        <v>1.94</v>
      </c>
      <c r="AZ18">
        <v>0</v>
      </c>
      <c r="BA18">
        <v>0</v>
      </c>
      <c r="BB18">
        <v>0</v>
      </c>
      <c r="BC18">
        <v>0.82</v>
      </c>
      <c r="BD18">
        <v>0.4</v>
      </c>
      <c r="BE18">
        <v>0.52</v>
      </c>
      <c r="BF18">
        <v>0.94</v>
      </c>
      <c r="BG18">
        <v>0.93</v>
      </c>
      <c r="BH18">
        <v>1.02</v>
      </c>
      <c r="BI18">
        <v>0.87</v>
      </c>
      <c r="BJ18">
        <v>0.61</v>
      </c>
      <c r="BK18">
        <v>0.39</v>
      </c>
      <c r="BL18">
        <v>1.35</v>
      </c>
      <c r="BM18">
        <v>0.77</v>
      </c>
      <c r="BN18">
        <v>0.48</v>
      </c>
      <c r="BO18">
        <v>2.9</v>
      </c>
      <c r="BP18">
        <v>0.68</v>
      </c>
      <c r="BQ18">
        <v>0.57999999999999996</v>
      </c>
      <c r="BR18">
        <v>0</v>
      </c>
      <c r="BS18">
        <v>26.06</v>
      </c>
      <c r="BT18">
        <v>67.72</v>
      </c>
      <c r="BU18">
        <v>0</v>
      </c>
      <c r="BV18">
        <v>0</v>
      </c>
      <c r="BW18">
        <v>0</v>
      </c>
    </row>
    <row r="19" spans="1:75">
      <c r="A19" t="s">
        <v>267</v>
      </c>
      <c r="G19" t="s">
        <v>61</v>
      </c>
      <c r="H19" s="115">
        <v>661.64</v>
      </c>
      <c r="I19" s="88">
        <v>258.26</v>
      </c>
      <c r="J19" s="88">
        <v>304.70000000000005</v>
      </c>
      <c r="K19" s="88">
        <v>0.97</v>
      </c>
      <c r="L19" s="88">
        <v>10.36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96.75</v>
      </c>
      <c r="Z19">
        <v>2.9</v>
      </c>
      <c r="AA19">
        <v>13.25</v>
      </c>
      <c r="AB19">
        <v>8.42</v>
      </c>
      <c r="AC19">
        <v>28.69</v>
      </c>
      <c r="AD19">
        <v>4.9400000000000004</v>
      </c>
      <c r="AE19">
        <v>0.97</v>
      </c>
      <c r="AF19">
        <v>16.45</v>
      </c>
      <c r="AG19">
        <v>29.02</v>
      </c>
      <c r="AH19">
        <v>17.420000000000002</v>
      </c>
      <c r="AI19">
        <v>186.24</v>
      </c>
      <c r="AJ19">
        <v>69.66</v>
      </c>
      <c r="AK19">
        <v>94.33</v>
      </c>
      <c r="AL19">
        <v>23.22</v>
      </c>
      <c r="AM19">
        <v>66.52</v>
      </c>
      <c r="AN19">
        <v>31.44</v>
      </c>
      <c r="AO19">
        <v>0.57999999999999996</v>
      </c>
      <c r="AP19">
        <v>96.75</v>
      </c>
      <c r="AQ19">
        <v>0</v>
      </c>
      <c r="AR19">
        <v>14.51</v>
      </c>
      <c r="AS19">
        <v>14.51</v>
      </c>
      <c r="AT19">
        <v>45.71</v>
      </c>
      <c r="AU19">
        <v>51.42</v>
      </c>
      <c r="AV19">
        <v>21.84</v>
      </c>
      <c r="AW19">
        <v>0</v>
      </c>
      <c r="AX19">
        <v>191.19</v>
      </c>
      <c r="AY19">
        <v>1.94</v>
      </c>
      <c r="AZ19">
        <v>0</v>
      </c>
      <c r="BA19">
        <v>0</v>
      </c>
      <c r="BB19">
        <v>0</v>
      </c>
      <c r="BC19">
        <v>0.82</v>
      </c>
      <c r="BD19">
        <v>0.4</v>
      </c>
      <c r="BE19">
        <v>0.52</v>
      </c>
      <c r="BF19">
        <v>0.94</v>
      </c>
      <c r="BG19">
        <v>0.93</v>
      </c>
      <c r="BH19">
        <v>1.02</v>
      </c>
      <c r="BI19">
        <v>0.87</v>
      </c>
      <c r="BJ19">
        <v>0.61</v>
      </c>
      <c r="BK19">
        <v>0.61</v>
      </c>
      <c r="BL19">
        <v>1.35</v>
      </c>
      <c r="BM19">
        <v>0.77</v>
      </c>
      <c r="BN19">
        <v>0.48</v>
      </c>
      <c r="BO19">
        <v>2.9</v>
      </c>
      <c r="BP19">
        <v>0.68</v>
      </c>
      <c r="BQ19">
        <v>0.57999999999999996</v>
      </c>
      <c r="BR19">
        <v>0</v>
      </c>
      <c r="BS19">
        <v>26.06</v>
      </c>
      <c r="BT19">
        <v>67.72</v>
      </c>
      <c r="BU19">
        <v>0</v>
      </c>
      <c r="BV19">
        <v>0</v>
      </c>
      <c r="BW19">
        <v>0</v>
      </c>
    </row>
    <row r="20" spans="1:75">
      <c r="A20" t="s">
        <v>268</v>
      </c>
      <c r="G20" t="s">
        <v>62</v>
      </c>
      <c r="H20" s="115">
        <v>661.64</v>
      </c>
      <c r="I20" s="88">
        <v>258.26</v>
      </c>
      <c r="J20" s="88">
        <v>304.70000000000005</v>
      </c>
      <c r="K20" s="88">
        <v>0.97</v>
      </c>
      <c r="L20" s="88">
        <v>10.36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96.75</v>
      </c>
      <c r="Z20">
        <v>2.9</v>
      </c>
      <c r="AA20">
        <v>13.25</v>
      </c>
      <c r="AB20">
        <v>8.42</v>
      </c>
      <c r="AC20">
        <v>28.69</v>
      </c>
      <c r="AD20">
        <v>4.9400000000000004</v>
      </c>
      <c r="AE20">
        <v>0.97</v>
      </c>
      <c r="AF20">
        <v>16.45</v>
      </c>
      <c r="AG20">
        <v>29.02</v>
      </c>
      <c r="AH20">
        <v>17.420000000000002</v>
      </c>
      <c r="AI20">
        <v>186.24</v>
      </c>
      <c r="AJ20">
        <v>69.66</v>
      </c>
      <c r="AK20">
        <v>94.33</v>
      </c>
      <c r="AL20">
        <v>23.22</v>
      </c>
      <c r="AM20">
        <v>66.52</v>
      </c>
      <c r="AN20">
        <v>31.44</v>
      </c>
      <c r="AO20">
        <v>0.57999999999999996</v>
      </c>
      <c r="AP20">
        <v>96.75</v>
      </c>
      <c r="AQ20">
        <v>0</v>
      </c>
      <c r="AR20">
        <v>14.51</v>
      </c>
      <c r="AS20">
        <v>14.51</v>
      </c>
      <c r="AT20">
        <v>45.71</v>
      </c>
      <c r="AU20">
        <v>51.42</v>
      </c>
      <c r="AV20">
        <v>21.84</v>
      </c>
      <c r="AW20">
        <v>0</v>
      </c>
      <c r="AX20">
        <v>191.19</v>
      </c>
      <c r="AY20">
        <v>1.94</v>
      </c>
      <c r="AZ20">
        <v>0</v>
      </c>
      <c r="BA20">
        <v>0</v>
      </c>
      <c r="BB20">
        <v>0</v>
      </c>
      <c r="BC20">
        <v>0.82</v>
      </c>
      <c r="BD20">
        <v>0.4</v>
      </c>
      <c r="BE20">
        <v>0.52</v>
      </c>
      <c r="BF20">
        <v>0.94</v>
      </c>
      <c r="BG20">
        <v>0.93</v>
      </c>
      <c r="BH20">
        <v>1.02</v>
      </c>
      <c r="BI20">
        <v>0.87</v>
      </c>
      <c r="BJ20">
        <v>0.61</v>
      </c>
      <c r="BK20">
        <v>0.61</v>
      </c>
      <c r="BL20">
        <v>1.35</v>
      </c>
      <c r="BM20">
        <v>0.77</v>
      </c>
      <c r="BN20">
        <v>0.48</v>
      </c>
      <c r="BO20">
        <v>2.9</v>
      </c>
      <c r="BP20">
        <v>0.68</v>
      </c>
      <c r="BQ20">
        <v>0.57999999999999996</v>
      </c>
      <c r="BR20">
        <v>0</v>
      </c>
      <c r="BS20">
        <v>26.06</v>
      </c>
      <c r="BT20">
        <v>67.72</v>
      </c>
      <c r="BU20">
        <v>0</v>
      </c>
      <c r="BV20">
        <v>0</v>
      </c>
      <c r="BW20">
        <v>0</v>
      </c>
    </row>
    <row r="21" spans="1:75">
      <c r="A21" t="s">
        <v>254</v>
      </c>
      <c r="G21" t="s">
        <v>63</v>
      </c>
      <c r="H21" s="115">
        <v>661.64</v>
      </c>
      <c r="I21" s="88">
        <v>258.26</v>
      </c>
      <c r="J21" s="88">
        <v>304.70000000000005</v>
      </c>
      <c r="K21" s="88">
        <v>0.97</v>
      </c>
      <c r="L21" s="88">
        <v>10.36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96.75</v>
      </c>
      <c r="Z21">
        <v>2.9</v>
      </c>
      <c r="AA21">
        <v>13.25</v>
      </c>
      <c r="AB21">
        <v>8.42</v>
      </c>
      <c r="AC21">
        <v>28.69</v>
      </c>
      <c r="AD21">
        <v>4.9400000000000004</v>
      </c>
      <c r="AE21">
        <v>0.97</v>
      </c>
      <c r="AF21">
        <v>16.45</v>
      </c>
      <c r="AG21">
        <v>29.02</v>
      </c>
      <c r="AH21">
        <v>17.420000000000002</v>
      </c>
      <c r="AI21">
        <v>186.24</v>
      </c>
      <c r="AJ21">
        <v>69.66</v>
      </c>
      <c r="AK21">
        <v>94.33</v>
      </c>
      <c r="AL21">
        <v>23.22</v>
      </c>
      <c r="AM21">
        <v>66.52</v>
      </c>
      <c r="AN21">
        <v>31.44</v>
      </c>
      <c r="AO21">
        <v>0.57999999999999996</v>
      </c>
      <c r="AP21">
        <v>96.75</v>
      </c>
      <c r="AQ21">
        <v>0</v>
      </c>
      <c r="AR21">
        <v>14.51</v>
      </c>
      <c r="AS21">
        <v>14.51</v>
      </c>
      <c r="AT21">
        <v>45.71</v>
      </c>
      <c r="AU21">
        <v>51.42</v>
      </c>
      <c r="AV21">
        <v>21.84</v>
      </c>
      <c r="AW21">
        <v>0</v>
      </c>
      <c r="AX21">
        <v>191.19</v>
      </c>
      <c r="AY21">
        <v>1.94</v>
      </c>
      <c r="AZ21">
        <v>0</v>
      </c>
      <c r="BA21">
        <v>0</v>
      </c>
      <c r="BB21">
        <v>0</v>
      </c>
      <c r="BC21">
        <v>0.82</v>
      </c>
      <c r="BD21">
        <v>0.4</v>
      </c>
      <c r="BE21">
        <v>0.52</v>
      </c>
      <c r="BF21">
        <v>0.94</v>
      </c>
      <c r="BG21">
        <v>0.93</v>
      </c>
      <c r="BH21">
        <v>1.02</v>
      </c>
      <c r="BI21">
        <v>0.87</v>
      </c>
      <c r="BJ21">
        <v>0.61</v>
      </c>
      <c r="BK21">
        <v>0.61</v>
      </c>
      <c r="BL21">
        <v>1.35</v>
      </c>
      <c r="BM21">
        <v>0.77</v>
      </c>
      <c r="BN21">
        <v>0.48</v>
      </c>
      <c r="BO21">
        <v>2.9</v>
      </c>
      <c r="BP21">
        <v>0.68</v>
      </c>
      <c r="BQ21">
        <v>0.57999999999999996</v>
      </c>
      <c r="BR21">
        <v>0</v>
      </c>
      <c r="BS21">
        <v>26.06</v>
      </c>
      <c r="BT21">
        <v>67.72</v>
      </c>
      <c r="BU21">
        <v>0</v>
      </c>
      <c r="BV21">
        <v>0</v>
      </c>
      <c r="BW21">
        <v>0</v>
      </c>
    </row>
    <row r="22" spans="1:75">
      <c r="A22" t="s">
        <v>255</v>
      </c>
      <c r="G22" t="s">
        <v>64</v>
      </c>
      <c r="H22" s="115">
        <v>661.64</v>
      </c>
      <c r="I22" s="88">
        <v>258.26</v>
      </c>
      <c r="J22" s="88">
        <v>304.70000000000005</v>
      </c>
      <c r="K22" s="88">
        <v>0.97</v>
      </c>
      <c r="L22" s="88">
        <v>10.36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96.75</v>
      </c>
      <c r="Z22">
        <v>2.9</v>
      </c>
      <c r="AA22">
        <v>13.25</v>
      </c>
      <c r="AB22">
        <v>8.42</v>
      </c>
      <c r="AC22">
        <v>28.69</v>
      </c>
      <c r="AD22">
        <v>4.9400000000000004</v>
      </c>
      <c r="AE22">
        <v>0.97</v>
      </c>
      <c r="AF22">
        <v>16.45</v>
      </c>
      <c r="AG22">
        <v>29.02</v>
      </c>
      <c r="AH22">
        <v>17.420000000000002</v>
      </c>
      <c r="AI22">
        <v>186.24</v>
      </c>
      <c r="AJ22">
        <v>69.66</v>
      </c>
      <c r="AK22">
        <v>94.33</v>
      </c>
      <c r="AL22">
        <v>23.22</v>
      </c>
      <c r="AM22">
        <v>66.52</v>
      </c>
      <c r="AN22">
        <v>31.44</v>
      </c>
      <c r="AO22">
        <v>0.57999999999999996</v>
      </c>
      <c r="AP22">
        <v>96.75</v>
      </c>
      <c r="AQ22">
        <v>0</v>
      </c>
      <c r="AR22">
        <v>14.51</v>
      </c>
      <c r="AS22">
        <v>14.51</v>
      </c>
      <c r="AT22">
        <v>45.71</v>
      </c>
      <c r="AU22">
        <v>51.42</v>
      </c>
      <c r="AV22">
        <v>21.84</v>
      </c>
      <c r="AW22">
        <v>0</v>
      </c>
      <c r="AX22">
        <v>191.19</v>
      </c>
      <c r="AY22">
        <v>1.94</v>
      </c>
      <c r="AZ22">
        <v>0</v>
      </c>
      <c r="BA22">
        <v>0</v>
      </c>
      <c r="BB22">
        <v>0</v>
      </c>
      <c r="BC22">
        <v>0.82</v>
      </c>
      <c r="BD22">
        <v>0.4</v>
      </c>
      <c r="BE22">
        <v>0.52</v>
      </c>
      <c r="BF22">
        <v>0.94</v>
      </c>
      <c r="BG22">
        <v>0.93</v>
      </c>
      <c r="BH22">
        <v>1.02</v>
      </c>
      <c r="BI22">
        <v>0.87</v>
      </c>
      <c r="BJ22">
        <v>0.61</v>
      </c>
      <c r="BK22">
        <v>0.61</v>
      </c>
      <c r="BL22">
        <v>1.35</v>
      </c>
      <c r="BM22">
        <v>0.77</v>
      </c>
      <c r="BN22">
        <v>0.48</v>
      </c>
      <c r="BO22">
        <v>2.9</v>
      </c>
      <c r="BP22">
        <v>0.68</v>
      </c>
      <c r="BQ22">
        <v>0.57999999999999996</v>
      </c>
      <c r="BR22">
        <v>0</v>
      </c>
      <c r="BS22">
        <v>26.06</v>
      </c>
      <c r="BT22">
        <v>67.72</v>
      </c>
      <c r="BU22">
        <v>0</v>
      </c>
      <c r="BV22">
        <v>0</v>
      </c>
      <c r="BW22">
        <v>0</v>
      </c>
    </row>
    <row r="23" spans="1:75">
      <c r="A23" t="s">
        <v>256</v>
      </c>
      <c r="G23" t="s">
        <v>65</v>
      </c>
      <c r="H23" s="115">
        <v>661.64</v>
      </c>
      <c r="I23" s="88">
        <v>258.26</v>
      </c>
      <c r="J23" s="88">
        <v>304.70000000000005</v>
      </c>
      <c r="K23" s="88">
        <v>0.97</v>
      </c>
      <c r="L23" s="88">
        <v>10.36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96.75</v>
      </c>
      <c r="Z23">
        <v>2.9</v>
      </c>
      <c r="AA23">
        <v>13.25</v>
      </c>
      <c r="AB23">
        <v>8.42</v>
      </c>
      <c r="AC23">
        <v>28.69</v>
      </c>
      <c r="AD23">
        <v>4.9400000000000004</v>
      </c>
      <c r="AE23">
        <v>0.97</v>
      </c>
      <c r="AF23">
        <v>16.45</v>
      </c>
      <c r="AG23">
        <v>29.02</v>
      </c>
      <c r="AH23">
        <v>17.420000000000002</v>
      </c>
      <c r="AI23">
        <v>186.24</v>
      </c>
      <c r="AJ23">
        <v>69.66</v>
      </c>
      <c r="AK23">
        <v>94.33</v>
      </c>
      <c r="AL23">
        <v>23.22</v>
      </c>
      <c r="AM23">
        <v>66.52</v>
      </c>
      <c r="AN23">
        <v>31.44</v>
      </c>
      <c r="AO23">
        <v>0.57999999999999996</v>
      </c>
      <c r="AP23">
        <v>96.75</v>
      </c>
      <c r="AQ23">
        <v>0</v>
      </c>
      <c r="AR23">
        <v>14.51</v>
      </c>
      <c r="AS23">
        <v>14.51</v>
      </c>
      <c r="AT23">
        <v>45.71</v>
      </c>
      <c r="AU23">
        <v>51.42</v>
      </c>
      <c r="AV23">
        <v>21.84</v>
      </c>
      <c r="AW23">
        <v>0</v>
      </c>
      <c r="AX23">
        <v>191.19</v>
      </c>
      <c r="AY23">
        <v>1.94</v>
      </c>
      <c r="AZ23">
        <v>0</v>
      </c>
      <c r="BA23">
        <v>0</v>
      </c>
      <c r="BB23">
        <v>0</v>
      </c>
      <c r="BC23">
        <v>0.82</v>
      </c>
      <c r="BD23">
        <v>0.4</v>
      </c>
      <c r="BE23">
        <v>0.52</v>
      </c>
      <c r="BF23">
        <v>0.94</v>
      </c>
      <c r="BG23">
        <v>0.93</v>
      </c>
      <c r="BH23">
        <v>1.02</v>
      </c>
      <c r="BI23">
        <v>0.87</v>
      </c>
      <c r="BJ23">
        <v>0.61</v>
      </c>
      <c r="BK23">
        <v>0.61</v>
      </c>
      <c r="BL23">
        <v>1.35</v>
      </c>
      <c r="BM23">
        <v>0.77</v>
      </c>
      <c r="BN23">
        <v>0.48</v>
      </c>
      <c r="BO23">
        <v>2.9</v>
      </c>
      <c r="BP23">
        <v>0.68</v>
      </c>
      <c r="BQ23">
        <v>0.57999999999999996</v>
      </c>
      <c r="BR23">
        <v>0</v>
      </c>
      <c r="BS23">
        <v>26.06</v>
      </c>
      <c r="BT23">
        <v>67.72</v>
      </c>
      <c r="BU23">
        <v>0</v>
      </c>
      <c r="BV23">
        <v>0</v>
      </c>
      <c r="BW23">
        <v>0</v>
      </c>
    </row>
    <row r="24" spans="1:75">
      <c r="A24" t="s">
        <v>257</v>
      </c>
      <c r="G24" t="s">
        <v>66</v>
      </c>
      <c r="H24" s="115">
        <v>661.64</v>
      </c>
      <c r="I24" s="88">
        <v>258.26</v>
      </c>
      <c r="J24" s="88">
        <v>304.70000000000005</v>
      </c>
      <c r="K24" s="88">
        <v>0.97</v>
      </c>
      <c r="L24" s="88">
        <v>10.36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96.75</v>
      </c>
      <c r="Z24">
        <v>2.9</v>
      </c>
      <c r="AA24">
        <v>13.25</v>
      </c>
      <c r="AB24">
        <v>8.42</v>
      </c>
      <c r="AC24">
        <v>28.69</v>
      </c>
      <c r="AD24">
        <v>4.9400000000000004</v>
      </c>
      <c r="AE24">
        <v>0.97</v>
      </c>
      <c r="AF24">
        <v>16.45</v>
      </c>
      <c r="AG24">
        <v>29.02</v>
      </c>
      <c r="AH24">
        <v>17.420000000000002</v>
      </c>
      <c r="AI24">
        <v>186.24</v>
      </c>
      <c r="AJ24">
        <v>69.66</v>
      </c>
      <c r="AK24">
        <v>94.33</v>
      </c>
      <c r="AL24">
        <v>23.22</v>
      </c>
      <c r="AM24">
        <v>66.52</v>
      </c>
      <c r="AN24">
        <v>31.44</v>
      </c>
      <c r="AO24">
        <v>0.57999999999999996</v>
      </c>
      <c r="AP24">
        <v>96.75</v>
      </c>
      <c r="AQ24">
        <v>0</v>
      </c>
      <c r="AR24">
        <v>14.51</v>
      </c>
      <c r="AS24">
        <v>14.51</v>
      </c>
      <c r="AT24">
        <v>45.71</v>
      </c>
      <c r="AU24">
        <v>51.42</v>
      </c>
      <c r="AV24">
        <v>21.84</v>
      </c>
      <c r="AW24">
        <v>0</v>
      </c>
      <c r="AX24">
        <v>191.19</v>
      </c>
      <c r="AY24">
        <v>1.94</v>
      </c>
      <c r="AZ24">
        <v>0</v>
      </c>
      <c r="BA24">
        <v>0</v>
      </c>
      <c r="BB24">
        <v>0</v>
      </c>
      <c r="BC24">
        <v>0.82</v>
      </c>
      <c r="BD24">
        <v>0.4</v>
      </c>
      <c r="BE24">
        <v>0.52</v>
      </c>
      <c r="BF24">
        <v>0.94</v>
      </c>
      <c r="BG24">
        <v>0.93</v>
      </c>
      <c r="BH24">
        <v>1.02</v>
      </c>
      <c r="BI24">
        <v>0.87</v>
      </c>
      <c r="BJ24">
        <v>0.61</v>
      </c>
      <c r="BK24">
        <v>0.61</v>
      </c>
      <c r="BL24">
        <v>1.35</v>
      </c>
      <c r="BM24">
        <v>0.77</v>
      </c>
      <c r="BN24">
        <v>0.48</v>
      </c>
      <c r="BO24">
        <v>2.9</v>
      </c>
      <c r="BP24">
        <v>0.68</v>
      </c>
      <c r="BQ24">
        <v>0.57999999999999996</v>
      </c>
      <c r="BR24">
        <v>0</v>
      </c>
      <c r="BS24">
        <v>26.06</v>
      </c>
      <c r="BT24">
        <v>67.72</v>
      </c>
      <c r="BU24">
        <v>0</v>
      </c>
      <c r="BV24">
        <v>0</v>
      </c>
      <c r="BW24">
        <v>0</v>
      </c>
    </row>
    <row r="25" spans="1:75">
      <c r="A25" t="s">
        <v>258</v>
      </c>
      <c r="G25" t="s">
        <v>67</v>
      </c>
      <c r="H25" s="115">
        <v>661.64</v>
      </c>
      <c r="I25" s="88">
        <v>258.26</v>
      </c>
      <c r="J25" s="88">
        <v>304.70000000000005</v>
      </c>
      <c r="K25" s="88">
        <v>0.97</v>
      </c>
      <c r="L25" s="88">
        <v>10.36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96.75</v>
      </c>
      <c r="Z25">
        <v>2.9</v>
      </c>
      <c r="AA25">
        <v>13.25</v>
      </c>
      <c r="AB25">
        <v>8.42</v>
      </c>
      <c r="AC25">
        <v>28.69</v>
      </c>
      <c r="AD25">
        <v>4.9400000000000004</v>
      </c>
      <c r="AE25">
        <v>0.97</v>
      </c>
      <c r="AF25">
        <v>16.45</v>
      </c>
      <c r="AG25">
        <v>29.02</v>
      </c>
      <c r="AH25">
        <v>17.420000000000002</v>
      </c>
      <c r="AI25">
        <v>186.24</v>
      </c>
      <c r="AJ25">
        <v>69.66</v>
      </c>
      <c r="AK25">
        <v>94.33</v>
      </c>
      <c r="AL25">
        <v>23.22</v>
      </c>
      <c r="AM25">
        <v>66.52</v>
      </c>
      <c r="AN25">
        <v>31.44</v>
      </c>
      <c r="AO25">
        <v>0.57999999999999996</v>
      </c>
      <c r="AP25">
        <v>96.75</v>
      </c>
      <c r="AQ25">
        <v>0</v>
      </c>
      <c r="AR25">
        <v>14.51</v>
      </c>
      <c r="AS25">
        <v>14.51</v>
      </c>
      <c r="AT25">
        <v>45.71</v>
      </c>
      <c r="AU25">
        <v>51.42</v>
      </c>
      <c r="AV25">
        <v>21.84</v>
      </c>
      <c r="AW25">
        <v>0</v>
      </c>
      <c r="AX25">
        <v>191.19</v>
      </c>
      <c r="AY25">
        <v>1.94</v>
      </c>
      <c r="AZ25">
        <v>0</v>
      </c>
      <c r="BA25">
        <v>0</v>
      </c>
      <c r="BB25">
        <v>0</v>
      </c>
      <c r="BC25">
        <v>0.82</v>
      </c>
      <c r="BD25">
        <v>0.4</v>
      </c>
      <c r="BE25">
        <v>0.52</v>
      </c>
      <c r="BF25">
        <v>0.94</v>
      </c>
      <c r="BG25">
        <v>0.93</v>
      </c>
      <c r="BH25">
        <v>1.02</v>
      </c>
      <c r="BI25">
        <v>0.87</v>
      </c>
      <c r="BJ25">
        <v>0.61</v>
      </c>
      <c r="BK25">
        <v>0.61</v>
      </c>
      <c r="BL25">
        <v>1.35</v>
      </c>
      <c r="BM25">
        <v>0.77</v>
      </c>
      <c r="BN25">
        <v>0.48</v>
      </c>
      <c r="BO25">
        <v>2.9</v>
      </c>
      <c r="BP25">
        <v>0.68</v>
      </c>
      <c r="BQ25">
        <v>0.57999999999999996</v>
      </c>
      <c r="BR25">
        <v>0</v>
      </c>
      <c r="BS25">
        <v>26.06</v>
      </c>
      <c r="BT25">
        <v>67.72</v>
      </c>
      <c r="BU25">
        <v>0</v>
      </c>
      <c r="BV25">
        <v>0</v>
      </c>
      <c r="BW25">
        <v>0</v>
      </c>
    </row>
    <row r="26" spans="1:75">
      <c r="A26" t="s">
        <v>259</v>
      </c>
      <c r="G26" t="s">
        <v>68</v>
      </c>
      <c r="H26" s="115">
        <v>661.64</v>
      </c>
      <c r="I26" s="88">
        <v>258.26</v>
      </c>
      <c r="J26" s="88">
        <v>304.70000000000005</v>
      </c>
      <c r="K26" s="88">
        <v>0.97</v>
      </c>
      <c r="L26" s="88">
        <v>10.36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96.75</v>
      </c>
      <c r="Z26">
        <v>2.9</v>
      </c>
      <c r="AA26">
        <v>13.25</v>
      </c>
      <c r="AB26">
        <v>8.42</v>
      </c>
      <c r="AC26">
        <v>28.69</v>
      </c>
      <c r="AD26">
        <v>4.9400000000000004</v>
      </c>
      <c r="AE26">
        <v>0.97</v>
      </c>
      <c r="AF26">
        <v>16.45</v>
      </c>
      <c r="AG26">
        <v>29.02</v>
      </c>
      <c r="AH26">
        <v>17.420000000000002</v>
      </c>
      <c r="AI26">
        <v>186.24</v>
      </c>
      <c r="AJ26">
        <v>69.66</v>
      </c>
      <c r="AK26">
        <v>94.33</v>
      </c>
      <c r="AL26">
        <v>23.22</v>
      </c>
      <c r="AM26">
        <v>66.52</v>
      </c>
      <c r="AN26">
        <v>31.44</v>
      </c>
      <c r="AO26">
        <v>0.57999999999999996</v>
      </c>
      <c r="AP26">
        <v>96.75</v>
      </c>
      <c r="AQ26">
        <v>0</v>
      </c>
      <c r="AR26">
        <v>14.51</v>
      </c>
      <c r="AS26">
        <v>14.51</v>
      </c>
      <c r="AT26">
        <v>45.71</v>
      </c>
      <c r="AU26">
        <v>51.42</v>
      </c>
      <c r="AV26">
        <v>21.84</v>
      </c>
      <c r="AW26">
        <v>0</v>
      </c>
      <c r="AX26">
        <v>191.19</v>
      </c>
      <c r="AY26">
        <v>1.94</v>
      </c>
      <c r="AZ26">
        <v>0</v>
      </c>
      <c r="BA26">
        <v>0</v>
      </c>
      <c r="BB26">
        <v>0</v>
      </c>
      <c r="BC26">
        <v>0.82</v>
      </c>
      <c r="BD26">
        <v>0.4</v>
      </c>
      <c r="BE26">
        <v>0.52</v>
      </c>
      <c r="BF26">
        <v>0.94</v>
      </c>
      <c r="BG26">
        <v>0.93</v>
      </c>
      <c r="BH26">
        <v>1.02</v>
      </c>
      <c r="BI26">
        <v>0.87</v>
      </c>
      <c r="BJ26">
        <v>0.61</v>
      </c>
      <c r="BK26">
        <v>0.61</v>
      </c>
      <c r="BL26">
        <v>1.35</v>
      </c>
      <c r="BM26">
        <v>0.77</v>
      </c>
      <c r="BN26">
        <v>0.48</v>
      </c>
      <c r="BO26">
        <v>2.9</v>
      </c>
      <c r="BP26">
        <v>0.68</v>
      </c>
      <c r="BQ26">
        <v>0.57999999999999996</v>
      </c>
      <c r="BR26">
        <v>0</v>
      </c>
      <c r="BS26">
        <v>26.06</v>
      </c>
      <c r="BT26">
        <v>67.72</v>
      </c>
      <c r="BU26">
        <v>0</v>
      </c>
      <c r="BV26">
        <v>0</v>
      </c>
      <c r="BW26">
        <v>0</v>
      </c>
    </row>
    <row r="27" spans="1:75">
      <c r="A27" t="s">
        <v>260</v>
      </c>
      <c r="G27" t="s">
        <v>69</v>
      </c>
      <c r="H27" s="115">
        <v>496.68999999999994</v>
      </c>
      <c r="I27" s="88">
        <v>189.09</v>
      </c>
      <c r="J27" s="88">
        <v>304.70000000000005</v>
      </c>
      <c r="K27" s="88">
        <v>0.97</v>
      </c>
      <c r="L27" s="88">
        <v>10.36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96.75</v>
      </c>
      <c r="Z27">
        <v>2.9</v>
      </c>
      <c r="AA27">
        <v>13.25</v>
      </c>
      <c r="AB27">
        <v>8.42</v>
      </c>
      <c r="AC27">
        <v>28.69</v>
      </c>
      <c r="AD27">
        <v>3.93</v>
      </c>
      <c r="AE27">
        <v>0.97</v>
      </c>
      <c r="AF27">
        <v>16.45</v>
      </c>
      <c r="AG27">
        <v>29.02</v>
      </c>
      <c r="AH27">
        <v>17.420000000000002</v>
      </c>
      <c r="AI27">
        <v>186.24</v>
      </c>
      <c r="AJ27">
        <v>0</v>
      </c>
      <c r="AK27">
        <v>0</v>
      </c>
      <c r="AL27">
        <v>0</v>
      </c>
      <c r="AM27">
        <v>66.52</v>
      </c>
      <c r="AN27">
        <v>0</v>
      </c>
      <c r="AO27">
        <v>0.63</v>
      </c>
      <c r="AP27">
        <v>96.75</v>
      </c>
      <c r="AQ27">
        <v>0</v>
      </c>
      <c r="AR27">
        <v>0</v>
      </c>
      <c r="AS27">
        <v>14.51</v>
      </c>
      <c r="AT27">
        <v>45.71</v>
      </c>
      <c r="AU27">
        <v>51.42</v>
      </c>
      <c r="AV27">
        <v>21.84</v>
      </c>
      <c r="AW27">
        <v>0</v>
      </c>
      <c r="AX27">
        <v>191.19</v>
      </c>
      <c r="AY27">
        <v>1.94</v>
      </c>
      <c r="AZ27">
        <v>0</v>
      </c>
      <c r="BA27">
        <v>0</v>
      </c>
      <c r="BB27">
        <v>0</v>
      </c>
      <c r="BC27">
        <v>0.82</v>
      </c>
      <c r="BD27">
        <v>0.4</v>
      </c>
      <c r="BE27">
        <v>0.52</v>
      </c>
      <c r="BF27">
        <v>0.94</v>
      </c>
      <c r="BG27">
        <v>0.93</v>
      </c>
      <c r="BH27">
        <v>1.02</v>
      </c>
      <c r="BI27">
        <v>0.87</v>
      </c>
      <c r="BJ27">
        <v>0.61</v>
      </c>
      <c r="BK27">
        <v>0.61</v>
      </c>
      <c r="BL27">
        <v>1.35</v>
      </c>
      <c r="BM27">
        <v>0.77</v>
      </c>
      <c r="BN27">
        <v>0.48</v>
      </c>
      <c r="BO27">
        <v>2.9</v>
      </c>
      <c r="BP27">
        <v>0.68</v>
      </c>
      <c r="BQ27">
        <v>0.57999999999999996</v>
      </c>
      <c r="BR27">
        <v>0</v>
      </c>
      <c r="BS27">
        <v>26.06</v>
      </c>
      <c r="BT27">
        <v>67.72</v>
      </c>
      <c r="BU27">
        <v>0</v>
      </c>
      <c r="BV27">
        <v>0</v>
      </c>
      <c r="BW27">
        <v>0</v>
      </c>
    </row>
    <row r="28" spans="1:75">
      <c r="A28" t="s">
        <v>261</v>
      </c>
      <c r="G28" t="s">
        <v>70</v>
      </c>
      <c r="H28" s="115">
        <v>496.68999999999994</v>
      </c>
      <c r="I28" s="88">
        <v>189.09</v>
      </c>
      <c r="J28" s="88">
        <v>304.70000000000005</v>
      </c>
      <c r="K28" s="88">
        <v>0.97</v>
      </c>
      <c r="L28" s="88">
        <v>10.36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96.75</v>
      </c>
      <c r="Z28">
        <v>2.9</v>
      </c>
      <c r="AA28">
        <v>13.25</v>
      </c>
      <c r="AB28">
        <v>8.42</v>
      </c>
      <c r="AC28">
        <v>28.69</v>
      </c>
      <c r="AD28">
        <v>3.93</v>
      </c>
      <c r="AE28">
        <v>0.97</v>
      </c>
      <c r="AF28">
        <v>16.45</v>
      </c>
      <c r="AG28">
        <v>29.02</v>
      </c>
      <c r="AH28">
        <v>17.420000000000002</v>
      </c>
      <c r="AI28">
        <v>186.24</v>
      </c>
      <c r="AJ28">
        <v>0</v>
      </c>
      <c r="AK28">
        <v>0</v>
      </c>
      <c r="AL28">
        <v>0</v>
      </c>
      <c r="AM28">
        <v>66.52</v>
      </c>
      <c r="AN28">
        <v>0</v>
      </c>
      <c r="AO28">
        <v>0.63</v>
      </c>
      <c r="AP28">
        <v>96.75</v>
      </c>
      <c r="AQ28">
        <v>0</v>
      </c>
      <c r="AR28">
        <v>0</v>
      </c>
      <c r="AS28">
        <v>14.51</v>
      </c>
      <c r="AT28">
        <v>45.71</v>
      </c>
      <c r="AU28">
        <v>51.42</v>
      </c>
      <c r="AV28">
        <v>21.84</v>
      </c>
      <c r="AW28">
        <v>0</v>
      </c>
      <c r="AX28">
        <v>191.19</v>
      </c>
      <c r="AY28">
        <v>1.94</v>
      </c>
      <c r="AZ28">
        <v>0</v>
      </c>
      <c r="BA28">
        <v>0</v>
      </c>
      <c r="BB28">
        <v>0</v>
      </c>
      <c r="BC28">
        <v>0.82</v>
      </c>
      <c r="BD28">
        <v>0.4</v>
      </c>
      <c r="BE28">
        <v>0.52</v>
      </c>
      <c r="BF28">
        <v>0.94</v>
      </c>
      <c r="BG28">
        <v>0.93</v>
      </c>
      <c r="BH28">
        <v>1.02</v>
      </c>
      <c r="BI28">
        <v>0.87</v>
      </c>
      <c r="BJ28">
        <v>0.61</v>
      </c>
      <c r="BK28">
        <v>0.61</v>
      </c>
      <c r="BL28">
        <v>1.35</v>
      </c>
      <c r="BM28">
        <v>0.77</v>
      </c>
      <c r="BN28">
        <v>0.48</v>
      </c>
      <c r="BO28">
        <v>2.9</v>
      </c>
      <c r="BP28">
        <v>0.68</v>
      </c>
      <c r="BQ28">
        <v>0.57999999999999996</v>
      </c>
      <c r="BR28">
        <v>0</v>
      </c>
      <c r="BS28">
        <v>26.06</v>
      </c>
      <c r="BT28">
        <v>67.72</v>
      </c>
      <c r="BU28">
        <v>0</v>
      </c>
      <c r="BV28">
        <v>0</v>
      </c>
      <c r="BW28">
        <v>0</v>
      </c>
    </row>
    <row r="29" spans="1:75">
      <c r="A29" t="s">
        <v>269</v>
      </c>
      <c r="G29" t="s">
        <v>71</v>
      </c>
      <c r="H29" s="115">
        <v>496.68999999999994</v>
      </c>
      <c r="I29" s="88">
        <v>189.09</v>
      </c>
      <c r="J29" s="88">
        <v>304.70000000000005</v>
      </c>
      <c r="K29" s="88">
        <v>0.97</v>
      </c>
      <c r="L29" s="88">
        <v>10.36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96.75</v>
      </c>
      <c r="Z29">
        <v>2.9</v>
      </c>
      <c r="AA29">
        <v>13.25</v>
      </c>
      <c r="AB29">
        <v>8.42</v>
      </c>
      <c r="AC29">
        <v>28.69</v>
      </c>
      <c r="AD29">
        <v>3.93</v>
      </c>
      <c r="AE29">
        <v>0.97</v>
      </c>
      <c r="AF29">
        <v>16.45</v>
      </c>
      <c r="AG29">
        <v>29.02</v>
      </c>
      <c r="AH29">
        <v>17.420000000000002</v>
      </c>
      <c r="AI29">
        <v>186.24</v>
      </c>
      <c r="AJ29">
        <v>0</v>
      </c>
      <c r="AK29">
        <v>0</v>
      </c>
      <c r="AL29">
        <v>0</v>
      </c>
      <c r="AM29">
        <v>66.52</v>
      </c>
      <c r="AN29">
        <v>0</v>
      </c>
      <c r="AO29">
        <v>0.63</v>
      </c>
      <c r="AP29">
        <v>96.75</v>
      </c>
      <c r="AQ29">
        <v>0</v>
      </c>
      <c r="AR29">
        <v>0</v>
      </c>
      <c r="AS29">
        <v>14.51</v>
      </c>
      <c r="AT29">
        <v>45.71</v>
      </c>
      <c r="AU29">
        <v>51.42</v>
      </c>
      <c r="AV29">
        <v>21.84</v>
      </c>
      <c r="AW29">
        <v>0</v>
      </c>
      <c r="AX29">
        <v>191.19</v>
      </c>
      <c r="AY29">
        <v>1.94</v>
      </c>
      <c r="AZ29">
        <v>0</v>
      </c>
      <c r="BA29">
        <v>0</v>
      </c>
      <c r="BB29">
        <v>0</v>
      </c>
      <c r="BC29">
        <v>0.82</v>
      </c>
      <c r="BD29">
        <v>0.4</v>
      </c>
      <c r="BE29">
        <v>0.52</v>
      </c>
      <c r="BF29">
        <v>0.94</v>
      </c>
      <c r="BG29">
        <v>0.93</v>
      </c>
      <c r="BH29">
        <v>1.02</v>
      </c>
      <c r="BI29">
        <v>0.87</v>
      </c>
      <c r="BJ29">
        <v>0.61</v>
      </c>
      <c r="BK29">
        <v>0.61</v>
      </c>
      <c r="BL29">
        <v>1.35</v>
      </c>
      <c r="BM29">
        <v>0.77</v>
      </c>
      <c r="BN29">
        <v>0.48</v>
      </c>
      <c r="BO29">
        <v>2.9</v>
      </c>
      <c r="BP29">
        <v>0.68</v>
      </c>
      <c r="BQ29">
        <v>0.57999999999999996</v>
      </c>
      <c r="BR29">
        <v>0</v>
      </c>
      <c r="BS29">
        <v>26.06</v>
      </c>
      <c r="BT29">
        <v>67.72</v>
      </c>
      <c r="BU29">
        <v>0</v>
      </c>
      <c r="BV29">
        <v>0</v>
      </c>
      <c r="BW29">
        <v>0</v>
      </c>
    </row>
    <row r="30" spans="1:75">
      <c r="A30" t="s">
        <v>270</v>
      </c>
      <c r="G30" t="s">
        <v>72</v>
      </c>
      <c r="H30" s="115">
        <v>498.44999999999993</v>
      </c>
      <c r="I30" s="88">
        <v>189.85</v>
      </c>
      <c r="J30" s="88">
        <v>304.70000000000005</v>
      </c>
      <c r="K30" s="88">
        <v>0.97</v>
      </c>
      <c r="L30" s="88">
        <v>10.36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96.75</v>
      </c>
      <c r="Z30">
        <v>2.9</v>
      </c>
      <c r="AA30">
        <v>13.25</v>
      </c>
      <c r="AB30">
        <v>8.42</v>
      </c>
      <c r="AC30">
        <v>28.69</v>
      </c>
      <c r="AD30">
        <v>3.93</v>
      </c>
      <c r="AE30">
        <v>0.97</v>
      </c>
      <c r="AF30">
        <v>16.45</v>
      </c>
      <c r="AG30">
        <v>29.02</v>
      </c>
      <c r="AH30">
        <v>17.420000000000002</v>
      </c>
      <c r="AI30">
        <v>186.24</v>
      </c>
      <c r="AJ30">
        <v>0</v>
      </c>
      <c r="AK30">
        <v>0</v>
      </c>
      <c r="AL30">
        <v>0</v>
      </c>
      <c r="AM30">
        <v>66.52</v>
      </c>
      <c r="AN30">
        <v>0</v>
      </c>
      <c r="AO30">
        <v>0.63</v>
      </c>
      <c r="AP30">
        <v>96.75</v>
      </c>
      <c r="AQ30">
        <v>0</v>
      </c>
      <c r="AR30">
        <v>0</v>
      </c>
      <c r="AS30">
        <v>14.51</v>
      </c>
      <c r="AT30">
        <v>45.71</v>
      </c>
      <c r="AU30">
        <v>51.42</v>
      </c>
      <c r="AV30">
        <v>21.84</v>
      </c>
      <c r="AW30">
        <v>0</v>
      </c>
      <c r="AX30">
        <v>191.19</v>
      </c>
      <c r="AY30">
        <v>1.94</v>
      </c>
      <c r="AZ30">
        <v>0</v>
      </c>
      <c r="BA30">
        <v>0</v>
      </c>
      <c r="BB30">
        <v>0</v>
      </c>
      <c r="BC30">
        <v>0.82</v>
      </c>
      <c r="BD30">
        <v>0.4</v>
      </c>
      <c r="BE30">
        <v>0.52</v>
      </c>
      <c r="BF30">
        <v>0.94</v>
      </c>
      <c r="BG30">
        <v>0.93</v>
      </c>
      <c r="BH30">
        <v>1.02</v>
      </c>
      <c r="BI30">
        <v>0.87</v>
      </c>
      <c r="BJ30">
        <v>0.61</v>
      </c>
      <c r="BK30">
        <v>0.61</v>
      </c>
      <c r="BL30">
        <v>1.35</v>
      </c>
      <c r="BM30">
        <v>0.77</v>
      </c>
      <c r="BN30">
        <v>0.48</v>
      </c>
      <c r="BO30">
        <v>2.9</v>
      </c>
      <c r="BP30">
        <v>0.68</v>
      </c>
      <c r="BQ30">
        <v>0.57999999999999996</v>
      </c>
      <c r="BR30">
        <v>0</v>
      </c>
      <c r="BS30">
        <v>26.06</v>
      </c>
      <c r="BT30">
        <v>67.72</v>
      </c>
      <c r="BU30">
        <v>0</v>
      </c>
      <c r="BV30">
        <v>1.76</v>
      </c>
      <c r="BW30">
        <v>0.76</v>
      </c>
    </row>
    <row r="31" spans="1:75">
      <c r="A31" t="s">
        <v>280</v>
      </c>
      <c r="G31" t="s">
        <v>73</v>
      </c>
      <c r="H31" s="115">
        <v>500.9799999999999</v>
      </c>
      <c r="I31" s="88">
        <v>190.9</v>
      </c>
      <c r="J31" s="88">
        <v>304.70000000000005</v>
      </c>
      <c r="K31" s="88">
        <v>0.97</v>
      </c>
      <c r="L31" s="88">
        <v>17.130000000000003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96.75</v>
      </c>
      <c r="Z31">
        <v>2.9</v>
      </c>
      <c r="AA31">
        <v>13.25</v>
      </c>
      <c r="AB31">
        <v>8.42</v>
      </c>
      <c r="AC31">
        <v>28.69</v>
      </c>
      <c r="AD31">
        <v>3.93</v>
      </c>
      <c r="AE31">
        <v>0.97</v>
      </c>
      <c r="AF31">
        <v>16.45</v>
      </c>
      <c r="AG31">
        <v>29.02</v>
      </c>
      <c r="AH31">
        <v>17.420000000000002</v>
      </c>
      <c r="AI31">
        <v>186.24</v>
      </c>
      <c r="AJ31">
        <v>0</v>
      </c>
      <c r="AK31">
        <v>0</v>
      </c>
      <c r="AL31">
        <v>0</v>
      </c>
      <c r="AM31">
        <v>66.52</v>
      </c>
      <c r="AN31">
        <v>0</v>
      </c>
      <c r="AO31">
        <v>0.68</v>
      </c>
      <c r="AP31">
        <v>96.75</v>
      </c>
      <c r="AQ31">
        <v>0</v>
      </c>
      <c r="AR31">
        <v>0</v>
      </c>
      <c r="AS31">
        <v>14.51</v>
      </c>
      <c r="AT31">
        <v>45.71</v>
      </c>
      <c r="AU31">
        <v>51.42</v>
      </c>
      <c r="AV31">
        <v>21.84</v>
      </c>
      <c r="AW31">
        <v>0</v>
      </c>
      <c r="AX31">
        <v>191.19</v>
      </c>
      <c r="AY31">
        <v>8.7100000000000009</v>
      </c>
      <c r="AZ31">
        <v>0</v>
      </c>
      <c r="BA31">
        <v>0</v>
      </c>
      <c r="BB31">
        <v>0</v>
      </c>
      <c r="BC31">
        <v>0.82</v>
      </c>
      <c r="BD31">
        <v>0.4</v>
      </c>
      <c r="BE31">
        <v>0.52</v>
      </c>
      <c r="BF31">
        <v>0.94</v>
      </c>
      <c r="BG31">
        <v>0.96</v>
      </c>
      <c r="BH31">
        <v>1.02</v>
      </c>
      <c r="BI31">
        <v>0.96</v>
      </c>
      <c r="BJ31">
        <v>0.61</v>
      </c>
      <c r="BK31">
        <v>0.61</v>
      </c>
      <c r="BL31">
        <v>1.35</v>
      </c>
      <c r="BM31">
        <v>0.77</v>
      </c>
      <c r="BN31">
        <v>0.48</v>
      </c>
      <c r="BO31">
        <v>2.9</v>
      </c>
      <c r="BP31">
        <v>0.68</v>
      </c>
      <c r="BQ31">
        <v>0.57999999999999996</v>
      </c>
      <c r="BR31">
        <v>0</v>
      </c>
      <c r="BS31">
        <v>26.06</v>
      </c>
      <c r="BT31">
        <v>67.72</v>
      </c>
      <c r="BU31">
        <v>0</v>
      </c>
      <c r="BV31">
        <v>4.1500000000000004</v>
      </c>
      <c r="BW31">
        <v>1.78</v>
      </c>
    </row>
    <row r="32" spans="1:75">
      <c r="A32" t="s">
        <v>281</v>
      </c>
      <c r="G32" t="s">
        <v>74</v>
      </c>
      <c r="H32" s="115">
        <v>503.73999999999995</v>
      </c>
      <c r="I32" s="88">
        <v>192.08</v>
      </c>
      <c r="J32" s="88">
        <v>304.70000000000005</v>
      </c>
      <c r="K32" s="88">
        <v>0.97</v>
      </c>
      <c r="L32" s="88">
        <v>17.130000000000003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96.75</v>
      </c>
      <c r="Z32">
        <v>2.9</v>
      </c>
      <c r="AA32">
        <v>13.25</v>
      </c>
      <c r="AB32">
        <v>8.42</v>
      </c>
      <c r="AC32">
        <v>28.69</v>
      </c>
      <c r="AD32">
        <v>3.93</v>
      </c>
      <c r="AE32">
        <v>0.97</v>
      </c>
      <c r="AF32">
        <v>16.45</v>
      </c>
      <c r="AG32">
        <v>29.02</v>
      </c>
      <c r="AH32">
        <v>17.420000000000002</v>
      </c>
      <c r="AI32">
        <v>186.24</v>
      </c>
      <c r="AJ32">
        <v>0</v>
      </c>
      <c r="AK32">
        <v>0</v>
      </c>
      <c r="AL32">
        <v>0</v>
      </c>
      <c r="AM32">
        <v>66.52</v>
      </c>
      <c r="AN32">
        <v>0</v>
      </c>
      <c r="AO32">
        <v>0.68</v>
      </c>
      <c r="AP32">
        <v>96.75</v>
      </c>
      <c r="AQ32">
        <v>0</v>
      </c>
      <c r="AR32">
        <v>0</v>
      </c>
      <c r="AS32">
        <v>14.51</v>
      </c>
      <c r="AT32">
        <v>45.71</v>
      </c>
      <c r="AU32">
        <v>51.42</v>
      </c>
      <c r="AV32">
        <v>21.84</v>
      </c>
      <c r="AW32">
        <v>0</v>
      </c>
      <c r="AX32">
        <v>191.19</v>
      </c>
      <c r="AY32">
        <v>8.7100000000000009</v>
      </c>
      <c r="AZ32">
        <v>0</v>
      </c>
      <c r="BA32">
        <v>0</v>
      </c>
      <c r="BB32">
        <v>0</v>
      </c>
      <c r="BC32">
        <v>0.82</v>
      </c>
      <c r="BD32">
        <v>0.4</v>
      </c>
      <c r="BE32">
        <v>0.52</v>
      </c>
      <c r="BF32">
        <v>0.94</v>
      </c>
      <c r="BG32">
        <v>0.96</v>
      </c>
      <c r="BH32">
        <v>1.02</v>
      </c>
      <c r="BI32">
        <v>0.96</v>
      </c>
      <c r="BJ32">
        <v>0.61</v>
      </c>
      <c r="BK32">
        <v>0.61</v>
      </c>
      <c r="BL32">
        <v>1.35</v>
      </c>
      <c r="BM32">
        <v>0.77</v>
      </c>
      <c r="BN32">
        <v>0.48</v>
      </c>
      <c r="BO32">
        <v>2.9</v>
      </c>
      <c r="BP32">
        <v>0.68</v>
      </c>
      <c r="BQ32">
        <v>0.57999999999999996</v>
      </c>
      <c r="BR32">
        <v>0</v>
      </c>
      <c r="BS32">
        <v>26.06</v>
      </c>
      <c r="BT32">
        <v>67.72</v>
      </c>
      <c r="BU32">
        <v>0</v>
      </c>
      <c r="BV32">
        <v>6.91</v>
      </c>
      <c r="BW32">
        <v>2.96</v>
      </c>
    </row>
    <row r="33" spans="1:75">
      <c r="A33" t="s">
        <v>282</v>
      </c>
      <c r="G33" t="s">
        <v>75</v>
      </c>
      <c r="H33" s="115">
        <v>506.80999999999995</v>
      </c>
      <c r="I33" s="88">
        <v>193.4</v>
      </c>
      <c r="J33" s="88">
        <v>304.70000000000005</v>
      </c>
      <c r="K33" s="88">
        <v>0.97</v>
      </c>
      <c r="L33" s="88">
        <v>17.130000000000003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96.75</v>
      </c>
      <c r="Z33">
        <v>2.9</v>
      </c>
      <c r="AA33">
        <v>13.25</v>
      </c>
      <c r="AB33">
        <v>8.42</v>
      </c>
      <c r="AC33">
        <v>28.69</v>
      </c>
      <c r="AD33">
        <v>3.93</v>
      </c>
      <c r="AE33">
        <v>0.97</v>
      </c>
      <c r="AF33">
        <v>16.45</v>
      </c>
      <c r="AG33">
        <v>29.02</v>
      </c>
      <c r="AH33">
        <v>17.420000000000002</v>
      </c>
      <c r="AI33">
        <v>186.24</v>
      </c>
      <c r="AJ33">
        <v>0</v>
      </c>
      <c r="AK33">
        <v>0</v>
      </c>
      <c r="AL33">
        <v>0</v>
      </c>
      <c r="AM33">
        <v>66.52</v>
      </c>
      <c r="AN33">
        <v>0</v>
      </c>
      <c r="AO33">
        <v>0.68</v>
      </c>
      <c r="AP33">
        <v>96.75</v>
      </c>
      <c r="AQ33">
        <v>0</v>
      </c>
      <c r="AR33">
        <v>0</v>
      </c>
      <c r="AS33">
        <v>14.51</v>
      </c>
      <c r="AT33">
        <v>45.71</v>
      </c>
      <c r="AU33">
        <v>51.42</v>
      </c>
      <c r="AV33">
        <v>21.84</v>
      </c>
      <c r="AW33">
        <v>0</v>
      </c>
      <c r="AX33">
        <v>191.19</v>
      </c>
      <c r="AY33">
        <v>8.7100000000000009</v>
      </c>
      <c r="AZ33">
        <v>0</v>
      </c>
      <c r="BA33">
        <v>0</v>
      </c>
      <c r="BB33">
        <v>0</v>
      </c>
      <c r="BC33">
        <v>0.82</v>
      </c>
      <c r="BD33">
        <v>0.4</v>
      </c>
      <c r="BE33">
        <v>0.52</v>
      </c>
      <c r="BF33">
        <v>0.94</v>
      </c>
      <c r="BG33">
        <v>0.96</v>
      </c>
      <c r="BH33">
        <v>1.02</v>
      </c>
      <c r="BI33">
        <v>0.96</v>
      </c>
      <c r="BJ33">
        <v>0.61</v>
      </c>
      <c r="BK33">
        <v>0.61</v>
      </c>
      <c r="BL33">
        <v>1.35</v>
      </c>
      <c r="BM33">
        <v>0.77</v>
      </c>
      <c r="BN33">
        <v>0.48</v>
      </c>
      <c r="BO33">
        <v>2.9</v>
      </c>
      <c r="BP33">
        <v>0.68</v>
      </c>
      <c r="BQ33">
        <v>0.57999999999999996</v>
      </c>
      <c r="BR33">
        <v>0</v>
      </c>
      <c r="BS33">
        <v>26.06</v>
      </c>
      <c r="BT33">
        <v>67.72</v>
      </c>
      <c r="BU33">
        <v>0</v>
      </c>
      <c r="BV33">
        <v>9.98</v>
      </c>
      <c r="BW33">
        <v>4.28</v>
      </c>
    </row>
    <row r="34" spans="1:75">
      <c r="A34" t="s">
        <v>283</v>
      </c>
      <c r="G34" t="s">
        <v>76</v>
      </c>
      <c r="H34" s="115">
        <v>507.32999999999993</v>
      </c>
      <c r="I34" s="88">
        <v>193.62</v>
      </c>
      <c r="J34" s="88">
        <v>304.70000000000005</v>
      </c>
      <c r="K34" s="88">
        <v>0.97</v>
      </c>
      <c r="L34" s="88">
        <v>17.130000000000003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96.75</v>
      </c>
      <c r="Z34">
        <v>2.9</v>
      </c>
      <c r="AA34">
        <v>13.25</v>
      </c>
      <c r="AB34">
        <v>8.42</v>
      </c>
      <c r="AC34">
        <v>28.69</v>
      </c>
      <c r="AD34">
        <v>3.93</v>
      </c>
      <c r="AE34">
        <v>0.97</v>
      </c>
      <c r="AF34">
        <v>16.45</v>
      </c>
      <c r="AG34">
        <v>29.02</v>
      </c>
      <c r="AH34">
        <v>17.420000000000002</v>
      </c>
      <c r="AI34">
        <v>186.24</v>
      </c>
      <c r="AJ34">
        <v>0</v>
      </c>
      <c r="AK34">
        <v>0</v>
      </c>
      <c r="AL34">
        <v>0</v>
      </c>
      <c r="AM34">
        <v>66.52</v>
      </c>
      <c r="AN34">
        <v>0</v>
      </c>
      <c r="AO34">
        <v>0.68</v>
      </c>
      <c r="AP34">
        <v>96.75</v>
      </c>
      <c r="AQ34">
        <v>0</v>
      </c>
      <c r="AR34">
        <v>0</v>
      </c>
      <c r="AS34">
        <v>14.51</v>
      </c>
      <c r="AT34">
        <v>45.71</v>
      </c>
      <c r="AU34">
        <v>51.42</v>
      </c>
      <c r="AV34">
        <v>21.84</v>
      </c>
      <c r="AW34">
        <v>0</v>
      </c>
      <c r="AX34">
        <v>191.19</v>
      </c>
      <c r="AY34">
        <v>8.7100000000000009</v>
      </c>
      <c r="AZ34">
        <v>0</v>
      </c>
      <c r="BA34">
        <v>0</v>
      </c>
      <c r="BB34">
        <v>0</v>
      </c>
      <c r="BC34">
        <v>0.82</v>
      </c>
      <c r="BD34">
        <v>0.4</v>
      </c>
      <c r="BE34">
        <v>0.52</v>
      </c>
      <c r="BF34">
        <v>0.94</v>
      </c>
      <c r="BG34">
        <v>0.96</v>
      </c>
      <c r="BH34">
        <v>1.02</v>
      </c>
      <c r="BI34">
        <v>0.96</v>
      </c>
      <c r="BJ34">
        <v>0.61</v>
      </c>
      <c r="BK34">
        <v>0.61</v>
      </c>
      <c r="BL34">
        <v>1.35</v>
      </c>
      <c r="BM34">
        <v>0.77</v>
      </c>
      <c r="BN34">
        <v>0.48</v>
      </c>
      <c r="BO34">
        <v>2.9</v>
      </c>
      <c r="BP34">
        <v>0.68</v>
      </c>
      <c r="BQ34">
        <v>0.57999999999999996</v>
      </c>
      <c r="BR34">
        <v>0</v>
      </c>
      <c r="BS34">
        <v>26.06</v>
      </c>
      <c r="BT34">
        <v>67.72</v>
      </c>
      <c r="BU34">
        <v>0</v>
      </c>
      <c r="BV34">
        <v>10.5</v>
      </c>
      <c r="BW34">
        <v>4.5</v>
      </c>
    </row>
    <row r="35" spans="1:75">
      <c r="A35" t="s">
        <v>297</v>
      </c>
      <c r="G35" t="s">
        <v>77</v>
      </c>
      <c r="H35" s="115">
        <v>510.99999999999989</v>
      </c>
      <c r="I35" s="88">
        <v>195.12</v>
      </c>
      <c r="J35" s="88">
        <v>304.70000000000005</v>
      </c>
      <c r="K35" s="88">
        <v>0.97</v>
      </c>
      <c r="L35" s="88">
        <v>17.130000000000003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96.75</v>
      </c>
      <c r="Z35">
        <v>2.9</v>
      </c>
      <c r="AA35">
        <v>13.25</v>
      </c>
      <c r="AB35">
        <v>8.42</v>
      </c>
      <c r="AC35">
        <v>28.69</v>
      </c>
      <c r="AD35">
        <v>3.93</v>
      </c>
      <c r="AE35">
        <v>0.97</v>
      </c>
      <c r="AF35">
        <v>16.45</v>
      </c>
      <c r="AG35">
        <v>29.02</v>
      </c>
      <c r="AH35">
        <v>17.420000000000002</v>
      </c>
      <c r="AI35">
        <v>186.24</v>
      </c>
      <c r="AJ35">
        <v>0</v>
      </c>
      <c r="AK35">
        <v>0</v>
      </c>
      <c r="AL35">
        <v>0</v>
      </c>
      <c r="AM35">
        <v>66.52</v>
      </c>
      <c r="AN35">
        <v>0</v>
      </c>
      <c r="AO35">
        <v>0.73</v>
      </c>
      <c r="AP35">
        <v>96.75</v>
      </c>
      <c r="AQ35">
        <v>0</v>
      </c>
      <c r="AR35">
        <v>0</v>
      </c>
      <c r="AS35">
        <v>14.51</v>
      </c>
      <c r="AT35">
        <v>45.71</v>
      </c>
      <c r="AU35">
        <v>51.42</v>
      </c>
      <c r="AV35">
        <v>21.84</v>
      </c>
      <c r="AW35">
        <v>0</v>
      </c>
      <c r="AX35">
        <v>191.19</v>
      </c>
      <c r="AY35">
        <v>8.7100000000000009</v>
      </c>
      <c r="AZ35">
        <v>0</v>
      </c>
      <c r="BA35">
        <v>0</v>
      </c>
      <c r="BB35">
        <v>0</v>
      </c>
      <c r="BC35">
        <v>0.97</v>
      </c>
      <c r="BD35">
        <v>0.4</v>
      </c>
      <c r="BE35">
        <v>0.52</v>
      </c>
      <c r="BF35">
        <v>0.94</v>
      </c>
      <c r="BG35">
        <v>0.96</v>
      </c>
      <c r="BH35">
        <v>1.02</v>
      </c>
      <c r="BI35">
        <v>0.96</v>
      </c>
      <c r="BJ35">
        <v>0.61</v>
      </c>
      <c r="BK35">
        <v>0.57999999999999996</v>
      </c>
      <c r="BL35">
        <v>1.35</v>
      </c>
      <c r="BM35">
        <v>0.77</v>
      </c>
      <c r="BN35">
        <v>0.48</v>
      </c>
      <c r="BO35">
        <v>2.9</v>
      </c>
      <c r="BP35">
        <v>0.68</v>
      </c>
      <c r="BQ35">
        <v>0.57999999999999996</v>
      </c>
      <c r="BR35">
        <v>0</v>
      </c>
      <c r="BS35">
        <v>26.06</v>
      </c>
      <c r="BT35">
        <v>67.72</v>
      </c>
      <c r="BU35">
        <v>0</v>
      </c>
      <c r="BV35">
        <v>14</v>
      </c>
      <c r="BW35">
        <v>6</v>
      </c>
    </row>
    <row r="36" spans="1:75">
      <c r="A36" t="s">
        <v>330</v>
      </c>
      <c r="G36" t="s">
        <v>78</v>
      </c>
      <c r="H36" s="115">
        <v>514.49999999999989</v>
      </c>
      <c r="I36" s="88">
        <v>196.62</v>
      </c>
      <c r="J36" s="88">
        <v>304.70000000000005</v>
      </c>
      <c r="K36" s="88">
        <v>0.97</v>
      </c>
      <c r="L36" s="88">
        <v>17.130000000000003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96.75</v>
      </c>
      <c r="Z36">
        <v>2.9</v>
      </c>
      <c r="AA36">
        <v>13.25</v>
      </c>
      <c r="AB36">
        <v>8.42</v>
      </c>
      <c r="AC36">
        <v>28.69</v>
      </c>
      <c r="AD36">
        <v>3.93</v>
      </c>
      <c r="AE36">
        <v>0.97</v>
      </c>
      <c r="AF36">
        <v>16.45</v>
      </c>
      <c r="AG36">
        <v>29.02</v>
      </c>
      <c r="AH36">
        <v>17.420000000000002</v>
      </c>
      <c r="AI36">
        <v>186.24</v>
      </c>
      <c r="AJ36">
        <v>0</v>
      </c>
      <c r="AK36">
        <v>0</v>
      </c>
      <c r="AL36">
        <v>0</v>
      </c>
      <c r="AM36">
        <v>66.52</v>
      </c>
      <c r="AN36">
        <v>0</v>
      </c>
      <c r="AO36">
        <v>0.73</v>
      </c>
      <c r="AP36">
        <v>96.75</v>
      </c>
      <c r="AQ36">
        <v>0</v>
      </c>
      <c r="AR36">
        <v>0</v>
      </c>
      <c r="AS36">
        <v>14.51</v>
      </c>
      <c r="AT36">
        <v>45.71</v>
      </c>
      <c r="AU36">
        <v>51.42</v>
      </c>
      <c r="AV36">
        <v>21.84</v>
      </c>
      <c r="AW36">
        <v>0</v>
      </c>
      <c r="AX36">
        <v>191.19</v>
      </c>
      <c r="AY36">
        <v>8.7100000000000009</v>
      </c>
      <c r="AZ36">
        <v>0</v>
      </c>
      <c r="BA36">
        <v>0</v>
      </c>
      <c r="BB36">
        <v>0</v>
      </c>
      <c r="BC36">
        <v>0.97</v>
      </c>
      <c r="BD36">
        <v>0.4</v>
      </c>
      <c r="BE36">
        <v>0.52</v>
      </c>
      <c r="BF36">
        <v>0.94</v>
      </c>
      <c r="BG36">
        <v>0.96</v>
      </c>
      <c r="BH36">
        <v>1.02</v>
      </c>
      <c r="BI36">
        <v>0.96</v>
      </c>
      <c r="BJ36">
        <v>0.61</v>
      </c>
      <c r="BK36">
        <v>0.57999999999999996</v>
      </c>
      <c r="BL36">
        <v>1.35</v>
      </c>
      <c r="BM36">
        <v>0.77</v>
      </c>
      <c r="BN36">
        <v>0.48</v>
      </c>
      <c r="BO36">
        <v>2.9</v>
      </c>
      <c r="BP36">
        <v>0.68</v>
      </c>
      <c r="BQ36">
        <v>0.57999999999999996</v>
      </c>
      <c r="BR36">
        <v>0</v>
      </c>
      <c r="BS36">
        <v>26.06</v>
      </c>
      <c r="BT36">
        <v>67.72</v>
      </c>
      <c r="BU36">
        <v>0</v>
      </c>
      <c r="BV36">
        <v>17.5</v>
      </c>
      <c r="BW36">
        <v>7.5</v>
      </c>
    </row>
    <row r="37" spans="1:75">
      <c r="A37" t="s">
        <v>331</v>
      </c>
      <c r="G37" t="s">
        <v>79</v>
      </c>
      <c r="H37" s="115">
        <v>517.99999999999989</v>
      </c>
      <c r="I37" s="88">
        <v>198.12</v>
      </c>
      <c r="J37" s="88">
        <v>304.70000000000005</v>
      </c>
      <c r="K37" s="88">
        <v>0.97</v>
      </c>
      <c r="L37" s="88">
        <v>17.130000000000003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96.75</v>
      </c>
      <c r="Z37">
        <v>2.9</v>
      </c>
      <c r="AA37">
        <v>13.25</v>
      </c>
      <c r="AB37">
        <v>8.42</v>
      </c>
      <c r="AC37">
        <v>28.69</v>
      </c>
      <c r="AD37">
        <v>3.93</v>
      </c>
      <c r="AE37">
        <v>0.97</v>
      </c>
      <c r="AF37">
        <v>16.45</v>
      </c>
      <c r="AG37">
        <v>29.02</v>
      </c>
      <c r="AH37">
        <v>17.420000000000002</v>
      </c>
      <c r="AI37">
        <v>186.24</v>
      </c>
      <c r="AJ37">
        <v>0</v>
      </c>
      <c r="AK37">
        <v>0</v>
      </c>
      <c r="AL37">
        <v>0</v>
      </c>
      <c r="AM37">
        <v>66.52</v>
      </c>
      <c r="AN37">
        <v>0</v>
      </c>
      <c r="AO37">
        <v>0.73</v>
      </c>
      <c r="AP37">
        <v>96.75</v>
      </c>
      <c r="AQ37">
        <v>0</v>
      </c>
      <c r="AR37">
        <v>0</v>
      </c>
      <c r="AS37">
        <v>14.51</v>
      </c>
      <c r="AT37">
        <v>45.71</v>
      </c>
      <c r="AU37">
        <v>51.42</v>
      </c>
      <c r="AV37">
        <v>21.84</v>
      </c>
      <c r="AW37">
        <v>0</v>
      </c>
      <c r="AX37">
        <v>191.19</v>
      </c>
      <c r="AY37">
        <v>8.7100000000000009</v>
      </c>
      <c r="AZ37">
        <v>0</v>
      </c>
      <c r="BA37">
        <v>0</v>
      </c>
      <c r="BB37">
        <v>0</v>
      </c>
      <c r="BC37">
        <v>0.97</v>
      </c>
      <c r="BD37">
        <v>0.4</v>
      </c>
      <c r="BE37">
        <v>0.52</v>
      </c>
      <c r="BF37">
        <v>0.94</v>
      </c>
      <c r="BG37">
        <v>0.96</v>
      </c>
      <c r="BH37">
        <v>1.02</v>
      </c>
      <c r="BI37">
        <v>0.96</v>
      </c>
      <c r="BJ37">
        <v>0.61</v>
      </c>
      <c r="BK37">
        <v>0.57999999999999996</v>
      </c>
      <c r="BL37">
        <v>1.35</v>
      </c>
      <c r="BM37">
        <v>0.77</v>
      </c>
      <c r="BN37">
        <v>0.48</v>
      </c>
      <c r="BO37">
        <v>2.9</v>
      </c>
      <c r="BP37">
        <v>0.68</v>
      </c>
      <c r="BQ37">
        <v>0.57999999999999996</v>
      </c>
      <c r="BR37">
        <v>0</v>
      </c>
      <c r="BS37">
        <v>26.06</v>
      </c>
      <c r="BT37">
        <v>67.72</v>
      </c>
      <c r="BU37">
        <v>0</v>
      </c>
      <c r="BV37">
        <v>21</v>
      </c>
      <c r="BW37">
        <v>9</v>
      </c>
    </row>
    <row r="38" spans="1:75">
      <c r="A38" t="s">
        <v>332</v>
      </c>
      <c r="G38" t="s">
        <v>80</v>
      </c>
      <c r="H38" s="115">
        <v>521.49999999999989</v>
      </c>
      <c r="I38" s="88">
        <v>199.62</v>
      </c>
      <c r="J38" s="88">
        <v>304.70000000000005</v>
      </c>
      <c r="K38" s="88">
        <v>0.97</v>
      </c>
      <c r="L38" s="88">
        <v>17.130000000000003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96.75</v>
      </c>
      <c r="Z38">
        <v>2.9</v>
      </c>
      <c r="AA38">
        <v>13.25</v>
      </c>
      <c r="AB38">
        <v>8.42</v>
      </c>
      <c r="AC38">
        <v>28.69</v>
      </c>
      <c r="AD38">
        <v>3.93</v>
      </c>
      <c r="AE38">
        <v>0.97</v>
      </c>
      <c r="AF38">
        <v>16.45</v>
      </c>
      <c r="AG38">
        <v>29.02</v>
      </c>
      <c r="AH38">
        <v>17.420000000000002</v>
      </c>
      <c r="AI38">
        <v>186.24</v>
      </c>
      <c r="AJ38">
        <v>0</v>
      </c>
      <c r="AK38">
        <v>0</v>
      </c>
      <c r="AL38">
        <v>0</v>
      </c>
      <c r="AM38">
        <v>66.52</v>
      </c>
      <c r="AN38">
        <v>0</v>
      </c>
      <c r="AO38">
        <v>0.73</v>
      </c>
      <c r="AP38">
        <v>96.75</v>
      </c>
      <c r="AQ38">
        <v>0</v>
      </c>
      <c r="AR38">
        <v>0</v>
      </c>
      <c r="AS38">
        <v>14.51</v>
      </c>
      <c r="AT38">
        <v>45.71</v>
      </c>
      <c r="AU38">
        <v>51.42</v>
      </c>
      <c r="AV38">
        <v>21.84</v>
      </c>
      <c r="AW38">
        <v>0</v>
      </c>
      <c r="AX38">
        <v>191.19</v>
      </c>
      <c r="AY38">
        <v>8.7100000000000009</v>
      </c>
      <c r="AZ38">
        <v>0</v>
      </c>
      <c r="BA38">
        <v>0</v>
      </c>
      <c r="BB38">
        <v>0</v>
      </c>
      <c r="BC38">
        <v>0.97</v>
      </c>
      <c r="BD38">
        <v>0.4</v>
      </c>
      <c r="BE38">
        <v>0.52</v>
      </c>
      <c r="BF38">
        <v>0.94</v>
      </c>
      <c r="BG38">
        <v>0.96</v>
      </c>
      <c r="BH38">
        <v>1.02</v>
      </c>
      <c r="BI38">
        <v>0.96</v>
      </c>
      <c r="BJ38">
        <v>0.61</v>
      </c>
      <c r="BK38">
        <v>0.57999999999999996</v>
      </c>
      <c r="BL38">
        <v>1.35</v>
      </c>
      <c r="BM38">
        <v>0.77</v>
      </c>
      <c r="BN38">
        <v>0.48</v>
      </c>
      <c r="BO38">
        <v>2.9</v>
      </c>
      <c r="BP38">
        <v>0.68</v>
      </c>
      <c r="BQ38">
        <v>0.57999999999999996</v>
      </c>
      <c r="BR38">
        <v>0</v>
      </c>
      <c r="BS38">
        <v>26.06</v>
      </c>
      <c r="BT38">
        <v>67.72</v>
      </c>
      <c r="BU38">
        <v>0</v>
      </c>
      <c r="BV38">
        <v>24.5</v>
      </c>
      <c r="BW38">
        <v>10.5</v>
      </c>
    </row>
    <row r="39" spans="1:75">
      <c r="A39" t="s">
        <v>333</v>
      </c>
      <c r="G39" t="s">
        <v>81</v>
      </c>
      <c r="H39" s="115">
        <v>525.2399999999999</v>
      </c>
      <c r="I39" s="88">
        <v>201.12</v>
      </c>
      <c r="J39" s="88">
        <v>304.70000000000005</v>
      </c>
      <c r="K39" s="88">
        <v>49.35</v>
      </c>
      <c r="L39" s="88">
        <v>17.130000000000003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96.75</v>
      </c>
      <c r="Z39">
        <v>2.9</v>
      </c>
      <c r="AA39">
        <v>13.25</v>
      </c>
      <c r="AB39">
        <v>8.42</v>
      </c>
      <c r="AC39">
        <v>28.69</v>
      </c>
      <c r="AD39">
        <v>3.93</v>
      </c>
      <c r="AE39">
        <v>0.97</v>
      </c>
      <c r="AF39">
        <v>16.45</v>
      </c>
      <c r="AG39">
        <v>29.02</v>
      </c>
      <c r="AH39">
        <v>17.420000000000002</v>
      </c>
      <c r="AI39">
        <v>186.24</v>
      </c>
      <c r="AJ39">
        <v>0</v>
      </c>
      <c r="AK39">
        <v>0</v>
      </c>
      <c r="AL39">
        <v>0</v>
      </c>
      <c r="AM39">
        <v>66.52</v>
      </c>
      <c r="AN39">
        <v>0</v>
      </c>
      <c r="AO39">
        <v>0.97</v>
      </c>
      <c r="AP39">
        <v>96.75</v>
      </c>
      <c r="AQ39">
        <v>0</v>
      </c>
      <c r="AR39">
        <v>0</v>
      </c>
      <c r="AS39">
        <v>14.51</v>
      </c>
      <c r="AT39">
        <v>45.71</v>
      </c>
      <c r="AU39">
        <v>51.42</v>
      </c>
      <c r="AV39">
        <v>21.84</v>
      </c>
      <c r="AW39">
        <v>0</v>
      </c>
      <c r="AX39">
        <v>191.19</v>
      </c>
      <c r="AY39">
        <v>8.7100000000000009</v>
      </c>
      <c r="AZ39">
        <v>0</v>
      </c>
      <c r="BA39">
        <v>48.38</v>
      </c>
      <c r="BB39">
        <v>0</v>
      </c>
      <c r="BC39">
        <v>0.97</v>
      </c>
      <c r="BD39">
        <v>0.4</v>
      </c>
      <c r="BE39">
        <v>0.52</v>
      </c>
      <c r="BF39">
        <v>0.94</v>
      </c>
      <c r="BG39">
        <v>0.96</v>
      </c>
      <c r="BH39">
        <v>1.02</v>
      </c>
      <c r="BI39">
        <v>0.96</v>
      </c>
      <c r="BJ39">
        <v>0.61</v>
      </c>
      <c r="BK39">
        <v>0.57999999999999996</v>
      </c>
      <c r="BL39">
        <v>1.35</v>
      </c>
      <c r="BM39">
        <v>0.77</v>
      </c>
      <c r="BN39">
        <v>0.48</v>
      </c>
      <c r="BO39">
        <v>2.9</v>
      </c>
      <c r="BP39">
        <v>0.68</v>
      </c>
      <c r="BQ39">
        <v>0.57999999999999996</v>
      </c>
      <c r="BR39">
        <v>0</v>
      </c>
      <c r="BS39">
        <v>26.06</v>
      </c>
      <c r="BT39">
        <v>67.72</v>
      </c>
      <c r="BU39">
        <v>0</v>
      </c>
      <c r="BV39">
        <v>28</v>
      </c>
      <c r="BW39">
        <v>12</v>
      </c>
    </row>
    <row r="40" spans="1:75">
      <c r="A40" t="s">
        <v>354</v>
      </c>
      <c r="G40" t="s">
        <v>82</v>
      </c>
      <c r="H40" s="115">
        <v>528.7399999999999</v>
      </c>
      <c r="I40" s="88">
        <v>202.62</v>
      </c>
      <c r="J40" s="88">
        <v>304.70000000000005</v>
      </c>
      <c r="K40" s="88">
        <v>49.35</v>
      </c>
      <c r="L40" s="88">
        <v>17.130000000000003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96.75</v>
      </c>
      <c r="Z40">
        <v>2.9</v>
      </c>
      <c r="AA40">
        <v>13.25</v>
      </c>
      <c r="AB40">
        <v>8.42</v>
      </c>
      <c r="AC40">
        <v>28.69</v>
      </c>
      <c r="AD40">
        <v>3.93</v>
      </c>
      <c r="AE40">
        <v>0.97</v>
      </c>
      <c r="AF40">
        <v>16.45</v>
      </c>
      <c r="AG40">
        <v>29.02</v>
      </c>
      <c r="AH40">
        <v>17.420000000000002</v>
      </c>
      <c r="AI40">
        <v>186.24</v>
      </c>
      <c r="AJ40">
        <v>0</v>
      </c>
      <c r="AK40">
        <v>0</v>
      </c>
      <c r="AL40">
        <v>0</v>
      </c>
      <c r="AM40">
        <v>66.52</v>
      </c>
      <c r="AN40">
        <v>0</v>
      </c>
      <c r="AO40">
        <v>0.97</v>
      </c>
      <c r="AP40">
        <v>96.75</v>
      </c>
      <c r="AQ40">
        <v>0</v>
      </c>
      <c r="AR40">
        <v>0</v>
      </c>
      <c r="AS40">
        <v>14.51</v>
      </c>
      <c r="AT40">
        <v>45.71</v>
      </c>
      <c r="AU40">
        <v>51.42</v>
      </c>
      <c r="AV40">
        <v>21.84</v>
      </c>
      <c r="AW40">
        <v>0</v>
      </c>
      <c r="AX40">
        <v>191.19</v>
      </c>
      <c r="AY40">
        <v>8.7100000000000009</v>
      </c>
      <c r="AZ40">
        <v>0</v>
      </c>
      <c r="BA40">
        <v>48.38</v>
      </c>
      <c r="BB40">
        <v>0</v>
      </c>
      <c r="BC40">
        <v>0.97</v>
      </c>
      <c r="BD40">
        <v>0.4</v>
      </c>
      <c r="BE40">
        <v>0.52</v>
      </c>
      <c r="BF40">
        <v>0.94</v>
      </c>
      <c r="BG40">
        <v>0.96</v>
      </c>
      <c r="BH40">
        <v>1.02</v>
      </c>
      <c r="BI40">
        <v>0.96</v>
      </c>
      <c r="BJ40">
        <v>0.61</v>
      </c>
      <c r="BK40">
        <v>0.57999999999999996</v>
      </c>
      <c r="BL40">
        <v>1.35</v>
      </c>
      <c r="BM40">
        <v>0.77</v>
      </c>
      <c r="BN40">
        <v>0.48</v>
      </c>
      <c r="BO40">
        <v>2.9</v>
      </c>
      <c r="BP40">
        <v>0.68</v>
      </c>
      <c r="BQ40">
        <v>0.57999999999999996</v>
      </c>
      <c r="BR40">
        <v>0</v>
      </c>
      <c r="BS40">
        <v>26.06</v>
      </c>
      <c r="BT40">
        <v>67.72</v>
      </c>
      <c r="BU40">
        <v>0</v>
      </c>
      <c r="BV40">
        <v>31.5</v>
      </c>
      <c r="BW40">
        <v>13.5</v>
      </c>
    </row>
    <row r="41" spans="1:75">
      <c r="A41" t="s">
        <v>355</v>
      </c>
      <c r="G41" t="s">
        <v>83</v>
      </c>
      <c r="H41" s="115">
        <v>535.7399999999999</v>
      </c>
      <c r="I41" s="88">
        <v>205.62</v>
      </c>
      <c r="J41" s="88">
        <v>304.70000000000005</v>
      </c>
      <c r="K41" s="88">
        <v>49.35</v>
      </c>
      <c r="L41" s="88">
        <v>17.130000000000003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96.75</v>
      </c>
      <c r="Z41">
        <v>2.9</v>
      </c>
      <c r="AA41">
        <v>13.25</v>
      </c>
      <c r="AB41">
        <v>8.42</v>
      </c>
      <c r="AC41">
        <v>28.69</v>
      </c>
      <c r="AD41">
        <v>3.93</v>
      </c>
      <c r="AE41">
        <v>0.97</v>
      </c>
      <c r="AF41">
        <v>16.45</v>
      </c>
      <c r="AG41">
        <v>29.02</v>
      </c>
      <c r="AH41">
        <v>17.420000000000002</v>
      </c>
      <c r="AI41">
        <v>186.24</v>
      </c>
      <c r="AJ41">
        <v>0</v>
      </c>
      <c r="AK41">
        <v>0</v>
      </c>
      <c r="AL41">
        <v>0</v>
      </c>
      <c r="AM41">
        <v>66.52</v>
      </c>
      <c r="AN41">
        <v>0</v>
      </c>
      <c r="AO41">
        <v>0.97</v>
      </c>
      <c r="AP41">
        <v>96.75</v>
      </c>
      <c r="AQ41">
        <v>0</v>
      </c>
      <c r="AR41">
        <v>0</v>
      </c>
      <c r="AS41">
        <v>14.51</v>
      </c>
      <c r="AT41">
        <v>45.71</v>
      </c>
      <c r="AU41">
        <v>51.42</v>
      </c>
      <c r="AV41">
        <v>21.84</v>
      </c>
      <c r="AW41">
        <v>0</v>
      </c>
      <c r="AX41">
        <v>191.19</v>
      </c>
      <c r="AY41">
        <v>8.7100000000000009</v>
      </c>
      <c r="AZ41">
        <v>0</v>
      </c>
      <c r="BA41">
        <v>48.38</v>
      </c>
      <c r="BB41">
        <v>0</v>
      </c>
      <c r="BC41">
        <v>0.97</v>
      </c>
      <c r="BD41">
        <v>0.4</v>
      </c>
      <c r="BE41">
        <v>0.52</v>
      </c>
      <c r="BF41">
        <v>0.94</v>
      </c>
      <c r="BG41">
        <v>0.96</v>
      </c>
      <c r="BH41">
        <v>1.02</v>
      </c>
      <c r="BI41">
        <v>0.96</v>
      </c>
      <c r="BJ41">
        <v>0.61</v>
      </c>
      <c r="BK41">
        <v>0.57999999999999996</v>
      </c>
      <c r="BL41">
        <v>1.35</v>
      </c>
      <c r="BM41">
        <v>0.77</v>
      </c>
      <c r="BN41">
        <v>0.48</v>
      </c>
      <c r="BO41">
        <v>2.9</v>
      </c>
      <c r="BP41">
        <v>0.68</v>
      </c>
      <c r="BQ41">
        <v>0.57999999999999996</v>
      </c>
      <c r="BR41">
        <v>0</v>
      </c>
      <c r="BS41">
        <v>26.06</v>
      </c>
      <c r="BT41">
        <v>67.72</v>
      </c>
      <c r="BU41">
        <v>0</v>
      </c>
      <c r="BV41">
        <v>38.5</v>
      </c>
      <c r="BW41">
        <v>16.5</v>
      </c>
    </row>
    <row r="42" spans="1:75">
      <c r="A42" t="s">
        <v>356</v>
      </c>
      <c r="G42" t="s">
        <v>84</v>
      </c>
      <c r="H42" s="115">
        <v>539.43999999999994</v>
      </c>
      <c r="I42" s="88">
        <v>207.21</v>
      </c>
      <c r="J42" s="88">
        <v>304.70000000000005</v>
      </c>
      <c r="K42" s="88">
        <v>49.35</v>
      </c>
      <c r="L42" s="88">
        <v>17.130000000000003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96.75</v>
      </c>
      <c r="Z42">
        <v>2.9</v>
      </c>
      <c r="AA42">
        <v>13.25</v>
      </c>
      <c r="AB42">
        <v>8.42</v>
      </c>
      <c r="AC42">
        <v>28.69</v>
      </c>
      <c r="AD42">
        <v>3.93</v>
      </c>
      <c r="AE42">
        <v>0.97</v>
      </c>
      <c r="AF42">
        <v>16.45</v>
      </c>
      <c r="AG42">
        <v>29.02</v>
      </c>
      <c r="AH42">
        <v>17.420000000000002</v>
      </c>
      <c r="AI42">
        <v>186.24</v>
      </c>
      <c r="AJ42">
        <v>0</v>
      </c>
      <c r="AK42">
        <v>0</v>
      </c>
      <c r="AL42">
        <v>0</v>
      </c>
      <c r="AM42">
        <v>66.52</v>
      </c>
      <c r="AN42">
        <v>0</v>
      </c>
      <c r="AO42">
        <v>0.97</v>
      </c>
      <c r="AP42">
        <v>96.75</v>
      </c>
      <c r="AQ42">
        <v>0</v>
      </c>
      <c r="AR42">
        <v>0</v>
      </c>
      <c r="AS42">
        <v>14.51</v>
      </c>
      <c r="AT42">
        <v>45.71</v>
      </c>
      <c r="AU42">
        <v>51.42</v>
      </c>
      <c r="AV42">
        <v>21.84</v>
      </c>
      <c r="AW42">
        <v>0</v>
      </c>
      <c r="AX42">
        <v>191.19</v>
      </c>
      <c r="AY42">
        <v>8.7100000000000009</v>
      </c>
      <c r="AZ42">
        <v>0</v>
      </c>
      <c r="BA42">
        <v>48.38</v>
      </c>
      <c r="BB42">
        <v>0</v>
      </c>
      <c r="BC42">
        <v>0.97</v>
      </c>
      <c r="BD42">
        <v>0.4</v>
      </c>
      <c r="BE42">
        <v>0.52</v>
      </c>
      <c r="BF42">
        <v>0.94</v>
      </c>
      <c r="BG42">
        <v>0.96</v>
      </c>
      <c r="BH42">
        <v>1.02</v>
      </c>
      <c r="BI42">
        <v>0.96</v>
      </c>
      <c r="BJ42">
        <v>0.61</v>
      </c>
      <c r="BK42">
        <v>0.57999999999999996</v>
      </c>
      <c r="BL42">
        <v>1.35</v>
      </c>
      <c r="BM42">
        <v>0.77</v>
      </c>
      <c r="BN42">
        <v>0.48</v>
      </c>
      <c r="BO42">
        <v>2.9</v>
      </c>
      <c r="BP42">
        <v>0.68</v>
      </c>
      <c r="BQ42">
        <v>0.57999999999999996</v>
      </c>
      <c r="BR42">
        <v>0</v>
      </c>
      <c r="BS42">
        <v>26.06</v>
      </c>
      <c r="BT42">
        <v>67.72</v>
      </c>
      <c r="BU42">
        <v>0</v>
      </c>
      <c r="BV42">
        <v>42.2</v>
      </c>
      <c r="BW42">
        <v>18.09</v>
      </c>
    </row>
    <row r="43" spans="1:75">
      <c r="A43" t="s">
        <v>362</v>
      </c>
      <c r="G43" t="s">
        <v>85</v>
      </c>
      <c r="H43" s="115">
        <v>544.77</v>
      </c>
      <c r="I43" s="88">
        <v>208.62</v>
      </c>
      <c r="J43" s="88">
        <v>304.70000000000005</v>
      </c>
      <c r="K43" s="88">
        <v>49.35</v>
      </c>
      <c r="L43" s="88">
        <v>10.36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96.75</v>
      </c>
      <c r="Z43">
        <v>2.9</v>
      </c>
      <c r="AA43">
        <v>13.25</v>
      </c>
      <c r="AB43">
        <v>8.42</v>
      </c>
      <c r="AC43">
        <v>28.69</v>
      </c>
      <c r="AD43">
        <v>5.96</v>
      </c>
      <c r="AE43">
        <v>0.97</v>
      </c>
      <c r="AF43">
        <v>16.45</v>
      </c>
      <c r="AG43">
        <v>29.02</v>
      </c>
      <c r="AH43">
        <v>17.420000000000002</v>
      </c>
      <c r="AI43">
        <v>186.24</v>
      </c>
      <c r="AJ43">
        <v>0</v>
      </c>
      <c r="AK43">
        <v>0</v>
      </c>
      <c r="AL43">
        <v>0</v>
      </c>
      <c r="AM43">
        <v>66.52</v>
      </c>
      <c r="AN43">
        <v>0</v>
      </c>
      <c r="AO43">
        <v>0.97</v>
      </c>
      <c r="AP43">
        <v>96.75</v>
      </c>
      <c r="AQ43">
        <v>0</v>
      </c>
      <c r="AR43">
        <v>0</v>
      </c>
      <c r="AS43">
        <v>14.51</v>
      </c>
      <c r="AT43">
        <v>45.71</v>
      </c>
      <c r="AU43">
        <v>51.42</v>
      </c>
      <c r="AV43">
        <v>21.84</v>
      </c>
      <c r="AW43">
        <v>0</v>
      </c>
      <c r="AX43">
        <v>191.19</v>
      </c>
      <c r="AY43">
        <v>1.94</v>
      </c>
      <c r="AZ43">
        <v>0</v>
      </c>
      <c r="BA43">
        <v>48.38</v>
      </c>
      <c r="BB43">
        <v>0</v>
      </c>
      <c r="BC43">
        <v>0.97</v>
      </c>
      <c r="BD43">
        <v>0.4</v>
      </c>
      <c r="BE43">
        <v>0.52</v>
      </c>
      <c r="BF43">
        <v>0.94</v>
      </c>
      <c r="BG43">
        <v>0.96</v>
      </c>
      <c r="BH43">
        <v>1.02</v>
      </c>
      <c r="BI43">
        <v>0.96</v>
      </c>
      <c r="BJ43">
        <v>0.61</v>
      </c>
      <c r="BK43">
        <v>0.57999999999999996</v>
      </c>
      <c r="BL43">
        <v>1.35</v>
      </c>
      <c r="BM43">
        <v>0.77</v>
      </c>
      <c r="BN43">
        <v>0.48</v>
      </c>
      <c r="BO43">
        <v>2.9</v>
      </c>
      <c r="BP43">
        <v>0.68</v>
      </c>
      <c r="BQ43">
        <v>0.57999999999999996</v>
      </c>
      <c r="BR43">
        <v>0</v>
      </c>
      <c r="BS43">
        <v>26.06</v>
      </c>
      <c r="BT43">
        <v>67.72</v>
      </c>
      <c r="BU43">
        <v>0</v>
      </c>
      <c r="BV43">
        <v>45.5</v>
      </c>
      <c r="BW43">
        <v>19.5</v>
      </c>
    </row>
    <row r="44" spans="1:75">
      <c r="A44" t="s">
        <v>366</v>
      </c>
      <c r="G44" t="s">
        <v>86</v>
      </c>
      <c r="H44" s="115">
        <v>547.21</v>
      </c>
      <c r="I44" s="88">
        <v>209.66</v>
      </c>
      <c r="J44" s="88">
        <v>304.70000000000005</v>
      </c>
      <c r="K44" s="88">
        <v>49.35</v>
      </c>
      <c r="L44" s="88">
        <v>10.36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96.75</v>
      </c>
      <c r="Z44">
        <v>2.9</v>
      </c>
      <c r="AA44">
        <v>13.25</v>
      </c>
      <c r="AB44">
        <v>8.42</v>
      </c>
      <c r="AC44">
        <v>28.69</v>
      </c>
      <c r="AD44">
        <v>5.96</v>
      </c>
      <c r="AE44">
        <v>0.97</v>
      </c>
      <c r="AF44">
        <v>16.45</v>
      </c>
      <c r="AG44">
        <v>29.02</v>
      </c>
      <c r="AH44">
        <v>17.420000000000002</v>
      </c>
      <c r="AI44">
        <v>186.24</v>
      </c>
      <c r="AJ44">
        <v>0</v>
      </c>
      <c r="AK44">
        <v>0</v>
      </c>
      <c r="AL44">
        <v>0</v>
      </c>
      <c r="AM44">
        <v>66.52</v>
      </c>
      <c r="AN44">
        <v>0</v>
      </c>
      <c r="AO44">
        <v>0.97</v>
      </c>
      <c r="AP44">
        <v>96.75</v>
      </c>
      <c r="AQ44">
        <v>0</v>
      </c>
      <c r="AR44">
        <v>0</v>
      </c>
      <c r="AS44">
        <v>14.51</v>
      </c>
      <c r="AT44">
        <v>45.71</v>
      </c>
      <c r="AU44">
        <v>51.42</v>
      </c>
      <c r="AV44">
        <v>21.84</v>
      </c>
      <c r="AW44">
        <v>0</v>
      </c>
      <c r="AX44">
        <v>191.19</v>
      </c>
      <c r="AY44">
        <v>1.94</v>
      </c>
      <c r="AZ44">
        <v>0</v>
      </c>
      <c r="BA44">
        <v>48.38</v>
      </c>
      <c r="BB44">
        <v>0</v>
      </c>
      <c r="BC44">
        <v>0.97</v>
      </c>
      <c r="BD44">
        <v>0.4</v>
      </c>
      <c r="BE44">
        <v>0.52</v>
      </c>
      <c r="BF44">
        <v>0.94</v>
      </c>
      <c r="BG44">
        <v>0.96</v>
      </c>
      <c r="BH44">
        <v>1.02</v>
      </c>
      <c r="BI44">
        <v>0.96</v>
      </c>
      <c r="BJ44">
        <v>0.61</v>
      </c>
      <c r="BK44">
        <v>0.57999999999999996</v>
      </c>
      <c r="BL44">
        <v>1.35</v>
      </c>
      <c r="BM44">
        <v>0.77</v>
      </c>
      <c r="BN44">
        <v>0.48</v>
      </c>
      <c r="BO44">
        <v>2.9</v>
      </c>
      <c r="BP44">
        <v>0.68</v>
      </c>
      <c r="BQ44">
        <v>0.57999999999999996</v>
      </c>
      <c r="BR44">
        <v>0</v>
      </c>
      <c r="BS44">
        <v>26.06</v>
      </c>
      <c r="BT44">
        <v>67.72</v>
      </c>
      <c r="BU44">
        <v>0</v>
      </c>
      <c r="BV44">
        <v>47.94</v>
      </c>
      <c r="BW44">
        <v>20.54</v>
      </c>
    </row>
    <row r="45" spans="1:75">
      <c r="A45" t="s">
        <v>389</v>
      </c>
      <c r="G45" t="s">
        <v>87</v>
      </c>
      <c r="H45" s="115">
        <v>555.27</v>
      </c>
      <c r="I45" s="88">
        <v>213.12</v>
      </c>
      <c r="J45" s="88">
        <v>304.70000000000005</v>
      </c>
      <c r="K45" s="88">
        <v>49.35</v>
      </c>
      <c r="L45" s="88">
        <v>10.36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96.75</v>
      </c>
      <c r="Z45">
        <v>2.9</v>
      </c>
      <c r="AA45">
        <v>13.25</v>
      </c>
      <c r="AB45">
        <v>8.42</v>
      </c>
      <c r="AC45">
        <v>28.69</v>
      </c>
      <c r="AD45">
        <v>5.96</v>
      </c>
      <c r="AE45">
        <v>0.97</v>
      </c>
      <c r="AF45">
        <v>16.45</v>
      </c>
      <c r="AG45">
        <v>29.02</v>
      </c>
      <c r="AH45">
        <v>17.420000000000002</v>
      </c>
      <c r="AI45">
        <v>186.24</v>
      </c>
      <c r="AJ45">
        <v>0</v>
      </c>
      <c r="AK45">
        <v>0</v>
      </c>
      <c r="AL45">
        <v>0</v>
      </c>
      <c r="AM45">
        <v>66.52</v>
      </c>
      <c r="AN45">
        <v>0</v>
      </c>
      <c r="AO45">
        <v>0.97</v>
      </c>
      <c r="AP45">
        <v>96.75</v>
      </c>
      <c r="AQ45">
        <v>0</v>
      </c>
      <c r="AR45">
        <v>0</v>
      </c>
      <c r="AS45">
        <v>14.51</v>
      </c>
      <c r="AT45">
        <v>45.71</v>
      </c>
      <c r="AU45">
        <v>51.42</v>
      </c>
      <c r="AV45">
        <v>21.84</v>
      </c>
      <c r="AW45">
        <v>0</v>
      </c>
      <c r="AX45">
        <v>191.19</v>
      </c>
      <c r="AY45">
        <v>1.94</v>
      </c>
      <c r="AZ45">
        <v>0</v>
      </c>
      <c r="BA45">
        <v>48.38</v>
      </c>
      <c r="BB45">
        <v>0</v>
      </c>
      <c r="BC45">
        <v>0.97</v>
      </c>
      <c r="BD45">
        <v>0.4</v>
      </c>
      <c r="BE45">
        <v>0.52</v>
      </c>
      <c r="BF45">
        <v>0.94</v>
      </c>
      <c r="BG45">
        <v>0.96</v>
      </c>
      <c r="BH45">
        <v>1.02</v>
      </c>
      <c r="BI45">
        <v>0.96</v>
      </c>
      <c r="BJ45">
        <v>0.61</v>
      </c>
      <c r="BK45">
        <v>0.57999999999999996</v>
      </c>
      <c r="BL45">
        <v>1.35</v>
      </c>
      <c r="BM45">
        <v>0.77</v>
      </c>
      <c r="BN45">
        <v>0.48</v>
      </c>
      <c r="BO45">
        <v>2.9</v>
      </c>
      <c r="BP45">
        <v>0.68</v>
      </c>
      <c r="BQ45">
        <v>0.57999999999999996</v>
      </c>
      <c r="BR45">
        <v>0</v>
      </c>
      <c r="BS45">
        <v>26.06</v>
      </c>
      <c r="BT45">
        <v>67.72</v>
      </c>
      <c r="BU45">
        <v>0</v>
      </c>
      <c r="BV45">
        <v>56</v>
      </c>
      <c r="BW45">
        <v>24</v>
      </c>
    </row>
    <row r="46" spans="1:75">
      <c r="A46" t="s">
        <v>390</v>
      </c>
      <c r="G46" t="s">
        <v>88</v>
      </c>
      <c r="H46" s="115">
        <v>555.27</v>
      </c>
      <c r="I46" s="88">
        <v>213.12</v>
      </c>
      <c r="J46" s="88">
        <v>304.70000000000005</v>
      </c>
      <c r="K46" s="88">
        <v>49.35</v>
      </c>
      <c r="L46" s="88">
        <v>10.36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96.75</v>
      </c>
      <c r="Z46">
        <v>2.9</v>
      </c>
      <c r="AA46">
        <v>13.25</v>
      </c>
      <c r="AB46">
        <v>8.42</v>
      </c>
      <c r="AC46">
        <v>28.69</v>
      </c>
      <c r="AD46">
        <v>5.96</v>
      </c>
      <c r="AE46">
        <v>0.97</v>
      </c>
      <c r="AF46">
        <v>16.45</v>
      </c>
      <c r="AG46">
        <v>29.02</v>
      </c>
      <c r="AH46">
        <v>17.420000000000002</v>
      </c>
      <c r="AI46">
        <v>186.24</v>
      </c>
      <c r="AJ46">
        <v>0</v>
      </c>
      <c r="AK46">
        <v>0</v>
      </c>
      <c r="AL46">
        <v>0</v>
      </c>
      <c r="AM46">
        <v>66.52</v>
      </c>
      <c r="AN46">
        <v>0</v>
      </c>
      <c r="AO46">
        <v>0.97</v>
      </c>
      <c r="AP46">
        <v>96.75</v>
      </c>
      <c r="AQ46">
        <v>0</v>
      </c>
      <c r="AR46">
        <v>0</v>
      </c>
      <c r="AS46">
        <v>14.51</v>
      </c>
      <c r="AT46">
        <v>45.71</v>
      </c>
      <c r="AU46">
        <v>51.42</v>
      </c>
      <c r="AV46">
        <v>21.84</v>
      </c>
      <c r="AW46">
        <v>0</v>
      </c>
      <c r="AX46">
        <v>191.19</v>
      </c>
      <c r="AY46">
        <v>1.94</v>
      </c>
      <c r="AZ46">
        <v>0</v>
      </c>
      <c r="BA46">
        <v>48.38</v>
      </c>
      <c r="BB46">
        <v>0</v>
      </c>
      <c r="BC46">
        <v>0.97</v>
      </c>
      <c r="BD46">
        <v>0.4</v>
      </c>
      <c r="BE46">
        <v>0.52</v>
      </c>
      <c r="BF46">
        <v>0.94</v>
      </c>
      <c r="BG46">
        <v>0.96</v>
      </c>
      <c r="BH46">
        <v>1.02</v>
      </c>
      <c r="BI46">
        <v>0.96</v>
      </c>
      <c r="BJ46">
        <v>0.61</v>
      </c>
      <c r="BK46">
        <v>0.57999999999999996</v>
      </c>
      <c r="BL46">
        <v>1.35</v>
      </c>
      <c r="BM46">
        <v>0.77</v>
      </c>
      <c r="BN46">
        <v>0.48</v>
      </c>
      <c r="BO46">
        <v>2.9</v>
      </c>
      <c r="BP46">
        <v>0.68</v>
      </c>
      <c r="BQ46">
        <v>0.57999999999999996</v>
      </c>
      <c r="BR46">
        <v>0</v>
      </c>
      <c r="BS46">
        <v>26.06</v>
      </c>
      <c r="BT46">
        <v>67.72</v>
      </c>
      <c r="BU46">
        <v>0</v>
      </c>
      <c r="BV46">
        <v>56</v>
      </c>
      <c r="BW46">
        <v>24</v>
      </c>
    </row>
    <row r="47" spans="1:75">
      <c r="A47" t="s">
        <v>394</v>
      </c>
      <c r="G47" t="s">
        <v>89</v>
      </c>
      <c r="H47" s="115">
        <v>558.06999999999994</v>
      </c>
      <c r="I47" s="88">
        <v>214.32</v>
      </c>
      <c r="J47" s="88">
        <v>304.70000000000005</v>
      </c>
      <c r="K47" s="88">
        <v>49.35</v>
      </c>
      <c r="L47" s="88">
        <v>10.36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96.75</v>
      </c>
      <c r="Z47">
        <v>2.9</v>
      </c>
      <c r="AA47">
        <v>13.25</v>
      </c>
      <c r="AB47">
        <v>8.42</v>
      </c>
      <c r="AC47">
        <v>28.69</v>
      </c>
      <c r="AD47">
        <v>5.96</v>
      </c>
      <c r="AE47">
        <v>0.97</v>
      </c>
      <c r="AF47">
        <v>16.45</v>
      </c>
      <c r="AG47">
        <v>29.02</v>
      </c>
      <c r="AH47">
        <v>17.420000000000002</v>
      </c>
      <c r="AI47">
        <v>186.24</v>
      </c>
      <c r="AJ47">
        <v>0</v>
      </c>
      <c r="AK47">
        <v>0</v>
      </c>
      <c r="AL47">
        <v>0</v>
      </c>
      <c r="AM47">
        <v>66.52</v>
      </c>
      <c r="AN47">
        <v>0</v>
      </c>
      <c r="AO47">
        <v>0.97</v>
      </c>
      <c r="AP47">
        <v>96.75</v>
      </c>
      <c r="AQ47">
        <v>0</v>
      </c>
      <c r="AR47">
        <v>0</v>
      </c>
      <c r="AS47">
        <v>14.51</v>
      </c>
      <c r="AT47">
        <v>45.71</v>
      </c>
      <c r="AU47">
        <v>51.42</v>
      </c>
      <c r="AV47">
        <v>21.84</v>
      </c>
      <c r="AW47">
        <v>0</v>
      </c>
      <c r="AX47">
        <v>191.19</v>
      </c>
      <c r="AY47">
        <v>1.94</v>
      </c>
      <c r="AZ47">
        <v>0</v>
      </c>
      <c r="BA47">
        <v>48.38</v>
      </c>
      <c r="BB47">
        <v>0</v>
      </c>
      <c r="BC47">
        <v>0.97</v>
      </c>
      <c r="BD47">
        <v>0.4</v>
      </c>
      <c r="BE47">
        <v>0.52</v>
      </c>
      <c r="BF47">
        <v>0.94</v>
      </c>
      <c r="BG47">
        <v>0.96</v>
      </c>
      <c r="BH47">
        <v>1.02</v>
      </c>
      <c r="BI47">
        <v>0.96</v>
      </c>
      <c r="BJ47">
        <v>0.61</v>
      </c>
      <c r="BK47">
        <v>0.57999999999999996</v>
      </c>
      <c r="BL47">
        <v>1.35</v>
      </c>
      <c r="BM47">
        <v>0.77</v>
      </c>
      <c r="BN47">
        <v>0.48</v>
      </c>
      <c r="BO47">
        <v>2.9</v>
      </c>
      <c r="BP47">
        <v>0.68</v>
      </c>
      <c r="BQ47">
        <v>0.57999999999999996</v>
      </c>
      <c r="BR47">
        <v>0</v>
      </c>
      <c r="BS47">
        <v>26.06</v>
      </c>
      <c r="BT47">
        <v>67.72</v>
      </c>
      <c r="BU47">
        <v>0</v>
      </c>
      <c r="BV47">
        <v>58.8</v>
      </c>
      <c r="BW47">
        <v>25.2</v>
      </c>
    </row>
    <row r="48" spans="1:75">
      <c r="A48" t="s">
        <v>398</v>
      </c>
      <c r="G48" t="s">
        <v>90</v>
      </c>
      <c r="H48" s="115">
        <v>562.27</v>
      </c>
      <c r="I48" s="88">
        <v>216.12</v>
      </c>
      <c r="J48" s="88">
        <v>304.70000000000005</v>
      </c>
      <c r="K48" s="88">
        <v>49.35</v>
      </c>
      <c r="L48" s="88">
        <v>10.36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96.75</v>
      </c>
      <c r="Z48">
        <v>2.9</v>
      </c>
      <c r="AA48">
        <v>13.25</v>
      </c>
      <c r="AB48">
        <v>8.42</v>
      </c>
      <c r="AC48">
        <v>28.69</v>
      </c>
      <c r="AD48">
        <v>5.96</v>
      </c>
      <c r="AE48">
        <v>0.97</v>
      </c>
      <c r="AF48">
        <v>16.45</v>
      </c>
      <c r="AG48">
        <v>29.02</v>
      </c>
      <c r="AH48">
        <v>17.420000000000002</v>
      </c>
      <c r="AI48">
        <v>186.24</v>
      </c>
      <c r="AJ48">
        <v>0</v>
      </c>
      <c r="AK48">
        <v>0</v>
      </c>
      <c r="AL48">
        <v>0</v>
      </c>
      <c r="AM48">
        <v>66.52</v>
      </c>
      <c r="AN48">
        <v>0</v>
      </c>
      <c r="AO48">
        <v>0.97</v>
      </c>
      <c r="AP48">
        <v>96.75</v>
      </c>
      <c r="AQ48">
        <v>0</v>
      </c>
      <c r="AR48">
        <v>0</v>
      </c>
      <c r="AS48">
        <v>14.51</v>
      </c>
      <c r="AT48">
        <v>45.71</v>
      </c>
      <c r="AU48">
        <v>51.42</v>
      </c>
      <c r="AV48">
        <v>21.84</v>
      </c>
      <c r="AW48">
        <v>0</v>
      </c>
      <c r="AX48">
        <v>191.19</v>
      </c>
      <c r="AY48">
        <v>1.94</v>
      </c>
      <c r="AZ48">
        <v>0</v>
      </c>
      <c r="BA48">
        <v>48.38</v>
      </c>
      <c r="BB48">
        <v>0</v>
      </c>
      <c r="BC48">
        <v>0.97</v>
      </c>
      <c r="BD48">
        <v>0.4</v>
      </c>
      <c r="BE48">
        <v>0.52</v>
      </c>
      <c r="BF48">
        <v>0.94</v>
      </c>
      <c r="BG48">
        <v>0.96</v>
      </c>
      <c r="BH48">
        <v>1.02</v>
      </c>
      <c r="BI48">
        <v>0.96</v>
      </c>
      <c r="BJ48">
        <v>0.61</v>
      </c>
      <c r="BK48">
        <v>0.57999999999999996</v>
      </c>
      <c r="BL48">
        <v>1.35</v>
      </c>
      <c r="BM48">
        <v>0.77</v>
      </c>
      <c r="BN48">
        <v>0.48</v>
      </c>
      <c r="BO48">
        <v>2.9</v>
      </c>
      <c r="BP48">
        <v>0.68</v>
      </c>
      <c r="BQ48">
        <v>0.57999999999999996</v>
      </c>
      <c r="BR48">
        <v>0</v>
      </c>
      <c r="BS48">
        <v>26.06</v>
      </c>
      <c r="BT48">
        <v>67.72</v>
      </c>
      <c r="BU48">
        <v>0</v>
      </c>
      <c r="BV48">
        <v>63</v>
      </c>
      <c r="BW48">
        <v>27</v>
      </c>
    </row>
    <row r="49" spans="1:75">
      <c r="A49" t="s">
        <v>399</v>
      </c>
      <c r="G49" t="s">
        <v>91</v>
      </c>
      <c r="H49" s="115">
        <v>569.27</v>
      </c>
      <c r="I49" s="88">
        <v>219.12</v>
      </c>
      <c r="J49" s="88">
        <v>304.70000000000005</v>
      </c>
      <c r="K49" s="88">
        <v>49.35</v>
      </c>
      <c r="L49" s="88">
        <v>10.36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96.75</v>
      </c>
      <c r="Z49">
        <v>2.9</v>
      </c>
      <c r="AA49">
        <v>13.25</v>
      </c>
      <c r="AB49">
        <v>8.42</v>
      </c>
      <c r="AC49">
        <v>28.69</v>
      </c>
      <c r="AD49">
        <v>5.96</v>
      </c>
      <c r="AE49">
        <v>0.97</v>
      </c>
      <c r="AF49">
        <v>16.45</v>
      </c>
      <c r="AG49">
        <v>29.02</v>
      </c>
      <c r="AH49">
        <v>17.420000000000002</v>
      </c>
      <c r="AI49">
        <v>186.24</v>
      </c>
      <c r="AJ49">
        <v>0</v>
      </c>
      <c r="AK49">
        <v>0</v>
      </c>
      <c r="AL49">
        <v>0</v>
      </c>
      <c r="AM49">
        <v>66.52</v>
      </c>
      <c r="AN49">
        <v>0</v>
      </c>
      <c r="AO49">
        <v>0.97</v>
      </c>
      <c r="AP49">
        <v>96.75</v>
      </c>
      <c r="AQ49">
        <v>0</v>
      </c>
      <c r="AR49">
        <v>0</v>
      </c>
      <c r="AS49">
        <v>14.51</v>
      </c>
      <c r="AT49">
        <v>45.71</v>
      </c>
      <c r="AU49">
        <v>51.42</v>
      </c>
      <c r="AV49">
        <v>21.84</v>
      </c>
      <c r="AW49">
        <v>0</v>
      </c>
      <c r="AX49">
        <v>191.19</v>
      </c>
      <c r="AY49">
        <v>1.94</v>
      </c>
      <c r="AZ49">
        <v>0</v>
      </c>
      <c r="BA49">
        <v>48.38</v>
      </c>
      <c r="BB49">
        <v>0</v>
      </c>
      <c r="BC49">
        <v>0.97</v>
      </c>
      <c r="BD49">
        <v>0.4</v>
      </c>
      <c r="BE49">
        <v>0.52</v>
      </c>
      <c r="BF49">
        <v>0.94</v>
      </c>
      <c r="BG49">
        <v>0.96</v>
      </c>
      <c r="BH49">
        <v>1.02</v>
      </c>
      <c r="BI49">
        <v>0.96</v>
      </c>
      <c r="BJ49">
        <v>0.61</v>
      </c>
      <c r="BK49">
        <v>0.57999999999999996</v>
      </c>
      <c r="BL49">
        <v>1.35</v>
      </c>
      <c r="BM49">
        <v>0.77</v>
      </c>
      <c r="BN49">
        <v>0.48</v>
      </c>
      <c r="BO49">
        <v>2.9</v>
      </c>
      <c r="BP49">
        <v>0.68</v>
      </c>
      <c r="BQ49">
        <v>0.57999999999999996</v>
      </c>
      <c r="BR49">
        <v>0</v>
      </c>
      <c r="BS49">
        <v>26.06</v>
      </c>
      <c r="BT49">
        <v>67.72</v>
      </c>
      <c r="BU49">
        <v>0</v>
      </c>
      <c r="BV49">
        <v>70</v>
      </c>
      <c r="BW49">
        <v>30</v>
      </c>
    </row>
    <row r="50" spans="1:75">
      <c r="A50" t="s">
        <v>400</v>
      </c>
      <c r="G50" t="s">
        <v>92</v>
      </c>
      <c r="H50" s="115">
        <v>572.77</v>
      </c>
      <c r="I50" s="88">
        <v>220.62</v>
      </c>
      <c r="J50" s="88">
        <v>304.70000000000005</v>
      </c>
      <c r="K50" s="88">
        <v>49.35</v>
      </c>
      <c r="L50" s="88">
        <v>10.36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96.75</v>
      </c>
      <c r="Z50">
        <v>2.9</v>
      </c>
      <c r="AA50">
        <v>13.25</v>
      </c>
      <c r="AB50">
        <v>8.42</v>
      </c>
      <c r="AC50">
        <v>28.69</v>
      </c>
      <c r="AD50">
        <v>5.96</v>
      </c>
      <c r="AE50">
        <v>0.97</v>
      </c>
      <c r="AF50">
        <v>16.45</v>
      </c>
      <c r="AG50">
        <v>29.02</v>
      </c>
      <c r="AH50">
        <v>17.420000000000002</v>
      </c>
      <c r="AI50">
        <v>186.24</v>
      </c>
      <c r="AJ50">
        <v>0</v>
      </c>
      <c r="AK50">
        <v>0</v>
      </c>
      <c r="AL50">
        <v>0</v>
      </c>
      <c r="AM50">
        <v>66.52</v>
      </c>
      <c r="AN50">
        <v>0</v>
      </c>
      <c r="AO50">
        <v>0.97</v>
      </c>
      <c r="AP50">
        <v>96.75</v>
      </c>
      <c r="AQ50">
        <v>0</v>
      </c>
      <c r="AR50">
        <v>0</v>
      </c>
      <c r="AS50">
        <v>14.51</v>
      </c>
      <c r="AT50">
        <v>45.71</v>
      </c>
      <c r="AU50">
        <v>51.42</v>
      </c>
      <c r="AV50">
        <v>21.84</v>
      </c>
      <c r="AW50">
        <v>0</v>
      </c>
      <c r="AX50">
        <v>191.19</v>
      </c>
      <c r="AY50">
        <v>1.94</v>
      </c>
      <c r="AZ50">
        <v>0</v>
      </c>
      <c r="BA50">
        <v>48.38</v>
      </c>
      <c r="BB50">
        <v>0</v>
      </c>
      <c r="BC50">
        <v>0.97</v>
      </c>
      <c r="BD50">
        <v>0.4</v>
      </c>
      <c r="BE50">
        <v>0.52</v>
      </c>
      <c r="BF50">
        <v>0.94</v>
      </c>
      <c r="BG50">
        <v>0.96</v>
      </c>
      <c r="BH50">
        <v>1.02</v>
      </c>
      <c r="BI50">
        <v>0.96</v>
      </c>
      <c r="BJ50">
        <v>0.61</v>
      </c>
      <c r="BK50">
        <v>0.57999999999999996</v>
      </c>
      <c r="BL50">
        <v>1.35</v>
      </c>
      <c r="BM50">
        <v>0.77</v>
      </c>
      <c r="BN50">
        <v>0.48</v>
      </c>
      <c r="BO50">
        <v>2.9</v>
      </c>
      <c r="BP50">
        <v>0.68</v>
      </c>
      <c r="BQ50">
        <v>0.57999999999999996</v>
      </c>
      <c r="BR50">
        <v>0</v>
      </c>
      <c r="BS50">
        <v>26.06</v>
      </c>
      <c r="BT50">
        <v>67.72</v>
      </c>
      <c r="BU50">
        <v>0</v>
      </c>
      <c r="BV50">
        <v>73.5</v>
      </c>
      <c r="BW50">
        <v>31.5</v>
      </c>
    </row>
    <row r="51" spans="1:75">
      <c r="A51" t="s">
        <v>402</v>
      </c>
      <c r="G51" t="s">
        <v>93</v>
      </c>
      <c r="H51" s="115">
        <v>572.77</v>
      </c>
      <c r="I51" s="88">
        <v>220.62</v>
      </c>
      <c r="J51" s="88">
        <v>304.70000000000005</v>
      </c>
      <c r="K51" s="88">
        <v>49.35</v>
      </c>
      <c r="L51" s="88">
        <v>10.36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96.75</v>
      </c>
      <c r="Z51">
        <v>2.9</v>
      </c>
      <c r="AA51">
        <v>13.25</v>
      </c>
      <c r="AB51">
        <v>8.42</v>
      </c>
      <c r="AC51">
        <v>28.69</v>
      </c>
      <c r="AD51">
        <v>5.96</v>
      </c>
      <c r="AE51">
        <v>0.97</v>
      </c>
      <c r="AF51">
        <v>16.45</v>
      </c>
      <c r="AG51">
        <v>29.02</v>
      </c>
      <c r="AH51">
        <v>17.420000000000002</v>
      </c>
      <c r="AI51">
        <v>186.24</v>
      </c>
      <c r="AJ51">
        <v>0</v>
      </c>
      <c r="AK51">
        <v>0</v>
      </c>
      <c r="AL51">
        <v>0</v>
      </c>
      <c r="AM51">
        <v>66.52</v>
      </c>
      <c r="AN51">
        <v>0</v>
      </c>
      <c r="AO51">
        <v>0.97</v>
      </c>
      <c r="AP51">
        <v>96.75</v>
      </c>
      <c r="AQ51">
        <v>0</v>
      </c>
      <c r="AR51">
        <v>0</v>
      </c>
      <c r="AS51">
        <v>14.51</v>
      </c>
      <c r="AT51">
        <v>45.71</v>
      </c>
      <c r="AU51">
        <v>51.42</v>
      </c>
      <c r="AV51">
        <v>21.84</v>
      </c>
      <c r="AW51">
        <v>0</v>
      </c>
      <c r="AX51">
        <v>191.19</v>
      </c>
      <c r="AY51">
        <v>1.94</v>
      </c>
      <c r="AZ51">
        <v>0</v>
      </c>
      <c r="BA51">
        <v>48.38</v>
      </c>
      <c r="BB51">
        <v>0</v>
      </c>
      <c r="BC51">
        <v>0.97</v>
      </c>
      <c r="BD51">
        <v>0.4</v>
      </c>
      <c r="BE51">
        <v>0.52</v>
      </c>
      <c r="BF51">
        <v>0.94</v>
      </c>
      <c r="BG51">
        <v>0.96</v>
      </c>
      <c r="BH51">
        <v>1.02</v>
      </c>
      <c r="BI51">
        <v>0.96</v>
      </c>
      <c r="BJ51">
        <v>0.61</v>
      </c>
      <c r="BK51">
        <v>0.57999999999999996</v>
      </c>
      <c r="BL51">
        <v>1.35</v>
      </c>
      <c r="BM51">
        <v>0.77</v>
      </c>
      <c r="BN51">
        <v>0.48</v>
      </c>
      <c r="BO51">
        <v>2.9</v>
      </c>
      <c r="BP51">
        <v>0.68</v>
      </c>
      <c r="BQ51">
        <v>0.57999999999999996</v>
      </c>
      <c r="BR51">
        <v>0</v>
      </c>
      <c r="BS51">
        <v>26.06</v>
      </c>
      <c r="BT51">
        <v>67.72</v>
      </c>
      <c r="BU51">
        <v>0</v>
      </c>
      <c r="BV51">
        <v>73.5</v>
      </c>
      <c r="BW51">
        <v>31.5</v>
      </c>
    </row>
    <row r="52" spans="1:75">
      <c r="A52" t="s">
        <v>403</v>
      </c>
      <c r="G52" t="s">
        <v>94</v>
      </c>
      <c r="H52" s="115">
        <v>569.27</v>
      </c>
      <c r="I52" s="88">
        <v>219.12</v>
      </c>
      <c r="J52" s="88">
        <v>304.70000000000005</v>
      </c>
      <c r="K52" s="88">
        <v>49.35</v>
      </c>
      <c r="L52" s="88">
        <v>10.36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96.75</v>
      </c>
      <c r="Z52">
        <v>2.9</v>
      </c>
      <c r="AA52">
        <v>13.25</v>
      </c>
      <c r="AB52">
        <v>8.42</v>
      </c>
      <c r="AC52">
        <v>28.69</v>
      </c>
      <c r="AD52">
        <v>5.96</v>
      </c>
      <c r="AE52">
        <v>0.97</v>
      </c>
      <c r="AF52">
        <v>16.45</v>
      </c>
      <c r="AG52">
        <v>29.02</v>
      </c>
      <c r="AH52">
        <v>17.420000000000002</v>
      </c>
      <c r="AI52">
        <v>186.24</v>
      </c>
      <c r="AJ52">
        <v>0</v>
      </c>
      <c r="AK52">
        <v>0</v>
      </c>
      <c r="AL52">
        <v>0</v>
      </c>
      <c r="AM52">
        <v>66.52</v>
      </c>
      <c r="AN52">
        <v>0</v>
      </c>
      <c r="AO52">
        <v>0.97</v>
      </c>
      <c r="AP52">
        <v>96.75</v>
      </c>
      <c r="AQ52">
        <v>0</v>
      </c>
      <c r="AR52">
        <v>0</v>
      </c>
      <c r="AS52">
        <v>14.51</v>
      </c>
      <c r="AT52">
        <v>45.71</v>
      </c>
      <c r="AU52">
        <v>51.42</v>
      </c>
      <c r="AV52">
        <v>21.84</v>
      </c>
      <c r="AW52">
        <v>0</v>
      </c>
      <c r="AX52">
        <v>191.19</v>
      </c>
      <c r="AY52">
        <v>1.94</v>
      </c>
      <c r="AZ52">
        <v>0</v>
      </c>
      <c r="BA52">
        <v>48.38</v>
      </c>
      <c r="BB52">
        <v>0</v>
      </c>
      <c r="BC52">
        <v>0.97</v>
      </c>
      <c r="BD52">
        <v>0.4</v>
      </c>
      <c r="BE52">
        <v>0.52</v>
      </c>
      <c r="BF52">
        <v>0.94</v>
      </c>
      <c r="BG52">
        <v>0.96</v>
      </c>
      <c r="BH52">
        <v>1.02</v>
      </c>
      <c r="BI52">
        <v>0.96</v>
      </c>
      <c r="BJ52">
        <v>0.61</v>
      </c>
      <c r="BK52">
        <v>0.57999999999999996</v>
      </c>
      <c r="BL52">
        <v>1.35</v>
      </c>
      <c r="BM52">
        <v>0.77</v>
      </c>
      <c r="BN52">
        <v>0.48</v>
      </c>
      <c r="BO52">
        <v>2.9</v>
      </c>
      <c r="BP52">
        <v>0.68</v>
      </c>
      <c r="BQ52">
        <v>0.57999999999999996</v>
      </c>
      <c r="BR52">
        <v>0</v>
      </c>
      <c r="BS52">
        <v>26.06</v>
      </c>
      <c r="BT52">
        <v>67.72</v>
      </c>
      <c r="BU52">
        <v>0</v>
      </c>
      <c r="BV52">
        <v>70</v>
      </c>
      <c r="BW52">
        <v>30</v>
      </c>
    </row>
    <row r="53" spans="1:75">
      <c r="A53" t="s">
        <v>447</v>
      </c>
      <c r="G53" t="s">
        <v>95</v>
      </c>
      <c r="H53" s="115">
        <v>569.27</v>
      </c>
      <c r="I53" s="88">
        <v>219.12</v>
      </c>
      <c r="J53" s="88">
        <v>304.70000000000005</v>
      </c>
      <c r="K53" s="88">
        <v>49.35</v>
      </c>
      <c r="L53" s="88">
        <v>10.36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96.75</v>
      </c>
      <c r="Z53">
        <v>2.9</v>
      </c>
      <c r="AA53">
        <v>13.25</v>
      </c>
      <c r="AB53">
        <v>8.42</v>
      </c>
      <c r="AC53">
        <v>28.69</v>
      </c>
      <c r="AD53">
        <v>5.96</v>
      </c>
      <c r="AE53">
        <v>0.97</v>
      </c>
      <c r="AF53">
        <v>16.45</v>
      </c>
      <c r="AG53">
        <v>29.02</v>
      </c>
      <c r="AH53">
        <v>17.420000000000002</v>
      </c>
      <c r="AI53">
        <v>186.24</v>
      </c>
      <c r="AJ53">
        <v>0</v>
      </c>
      <c r="AK53">
        <v>0</v>
      </c>
      <c r="AL53">
        <v>0</v>
      </c>
      <c r="AM53">
        <v>66.52</v>
      </c>
      <c r="AN53">
        <v>0</v>
      </c>
      <c r="AO53">
        <v>0.97</v>
      </c>
      <c r="AP53">
        <v>96.75</v>
      </c>
      <c r="AQ53">
        <v>0</v>
      </c>
      <c r="AR53">
        <v>0</v>
      </c>
      <c r="AS53">
        <v>14.51</v>
      </c>
      <c r="AT53">
        <v>45.71</v>
      </c>
      <c r="AU53">
        <v>51.42</v>
      </c>
      <c r="AV53">
        <v>21.84</v>
      </c>
      <c r="AW53">
        <v>0</v>
      </c>
      <c r="AX53">
        <v>191.19</v>
      </c>
      <c r="AY53">
        <v>1.94</v>
      </c>
      <c r="AZ53">
        <v>0</v>
      </c>
      <c r="BA53">
        <v>48.38</v>
      </c>
      <c r="BB53">
        <v>0</v>
      </c>
      <c r="BC53">
        <v>0.97</v>
      </c>
      <c r="BD53">
        <v>0.4</v>
      </c>
      <c r="BE53">
        <v>0.52</v>
      </c>
      <c r="BF53">
        <v>0.94</v>
      </c>
      <c r="BG53">
        <v>0.96</v>
      </c>
      <c r="BH53">
        <v>1.02</v>
      </c>
      <c r="BI53">
        <v>0.96</v>
      </c>
      <c r="BJ53">
        <v>0.61</v>
      </c>
      <c r="BK53">
        <v>0.57999999999999996</v>
      </c>
      <c r="BL53">
        <v>1.35</v>
      </c>
      <c r="BM53">
        <v>0.77</v>
      </c>
      <c r="BN53">
        <v>0.48</v>
      </c>
      <c r="BO53">
        <v>2.9</v>
      </c>
      <c r="BP53">
        <v>0.68</v>
      </c>
      <c r="BQ53">
        <v>0.57999999999999996</v>
      </c>
      <c r="BR53">
        <v>0</v>
      </c>
      <c r="BS53">
        <v>26.06</v>
      </c>
      <c r="BT53">
        <v>67.72</v>
      </c>
      <c r="BU53">
        <v>0</v>
      </c>
      <c r="BV53">
        <v>70</v>
      </c>
      <c r="BW53">
        <v>30</v>
      </c>
    </row>
    <row r="54" spans="1:75">
      <c r="A54" t="s">
        <v>446</v>
      </c>
      <c r="G54" t="s">
        <v>96</v>
      </c>
      <c r="H54" s="115">
        <v>569.27</v>
      </c>
      <c r="I54" s="88">
        <v>219.12</v>
      </c>
      <c r="J54" s="88">
        <v>304.70000000000005</v>
      </c>
      <c r="K54" s="88">
        <v>49.35</v>
      </c>
      <c r="L54" s="88">
        <v>10.36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96.75</v>
      </c>
      <c r="Z54">
        <v>2.9</v>
      </c>
      <c r="AA54">
        <v>13.25</v>
      </c>
      <c r="AB54">
        <v>8.42</v>
      </c>
      <c r="AC54">
        <v>28.69</v>
      </c>
      <c r="AD54">
        <v>5.96</v>
      </c>
      <c r="AE54">
        <v>0.97</v>
      </c>
      <c r="AF54">
        <v>16.45</v>
      </c>
      <c r="AG54">
        <v>29.02</v>
      </c>
      <c r="AH54">
        <v>17.420000000000002</v>
      </c>
      <c r="AI54">
        <v>186.24</v>
      </c>
      <c r="AJ54">
        <v>0</v>
      </c>
      <c r="AK54">
        <v>0</v>
      </c>
      <c r="AL54">
        <v>0</v>
      </c>
      <c r="AM54">
        <v>66.52</v>
      </c>
      <c r="AN54">
        <v>0</v>
      </c>
      <c r="AO54">
        <v>0.97</v>
      </c>
      <c r="AP54">
        <v>96.75</v>
      </c>
      <c r="AQ54">
        <v>0</v>
      </c>
      <c r="AR54">
        <v>0</v>
      </c>
      <c r="AS54">
        <v>14.51</v>
      </c>
      <c r="AT54">
        <v>45.71</v>
      </c>
      <c r="AU54">
        <v>51.42</v>
      </c>
      <c r="AV54">
        <v>21.84</v>
      </c>
      <c r="AW54">
        <v>0</v>
      </c>
      <c r="AX54">
        <v>191.19</v>
      </c>
      <c r="AY54">
        <v>1.94</v>
      </c>
      <c r="AZ54">
        <v>0</v>
      </c>
      <c r="BA54">
        <v>48.38</v>
      </c>
      <c r="BB54">
        <v>0</v>
      </c>
      <c r="BC54">
        <v>0.97</v>
      </c>
      <c r="BD54">
        <v>0.4</v>
      </c>
      <c r="BE54">
        <v>0.52</v>
      </c>
      <c r="BF54">
        <v>0.94</v>
      </c>
      <c r="BG54">
        <v>0.96</v>
      </c>
      <c r="BH54">
        <v>1.02</v>
      </c>
      <c r="BI54">
        <v>0.96</v>
      </c>
      <c r="BJ54">
        <v>0.61</v>
      </c>
      <c r="BK54">
        <v>0.57999999999999996</v>
      </c>
      <c r="BL54">
        <v>1.35</v>
      </c>
      <c r="BM54">
        <v>0.77</v>
      </c>
      <c r="BN54">
        <v>0.48</v>
      </c>
      <c r="BO54">
        <v>2.9</v>
      </c>
      <c r="BP54">
        <v>0.68</v>
      </c>
      <c r="BQ54">
        <v>0.57999999999999996</v>
      </c>
      <c r="BR54">
        <v>0</v>
      </c>
      <c r="BS54">
        <v>26.06</v>
      </c>
      <c r="BT54">
        <v>67.72</v>
      </c>
      <c r="BU54">
        <v>0</v>
      </c>
      <c r="BV54">
        <v>70</v>
      </c>
      <c r="BW54">
        <v>30</v>
      </c>
    </row>
    <row r="55" spans="1:75">
      <c r="A55" t="s">
        <v>448</v>
      </c>
      <c r="G55" t="s">
        <v>97</v>
      </c>
      <c r="H55" s="115">
        <v>569.27</v>
      </c>
      <c r="I55" s="88">
        <v>219.12</v>
      </c>
      <c r="J55" s="88">
        <v>304.70000000000005</v>
      </c>
      <c r="K55" s="88">
        <v>49.35</v>
      </c>
      <c r="L55" s="88">
        <v>10.36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96.75</v>
      </c>
      <c r="Z55">
        <v>2.9</v>
      </c>
      <c r="AA55">
        <v>13.25</v>
      </c>
      <c r="AB55">
        <v>8.42</v>
      </c>
      <c r="AC55">
        <v>28.69</v>
      </c>
      <c r="AD55">
        <v>5.96</v>
      </c>
      <c r="AE55">
        <v>0.97</v>
      </c>
      <c r="AF55">
        <v>16.45</v>
      </c>
      <c r="AG55">
        <v>29.02</v>
      </c>
      <c r="AH55">
        <v>17.420000000000002</v>
      </c>
      <c r="AI55">
        <v>186.24</v>
      </c>
      <c r="AJ55">
        <v>0</v>
      </c>
      <c r="AK55">
        <v>0</v>
      </c>
      <c r="AL55">
        <v>0</v>
      </c>
      <c r="AM55">
        <v>66.52</v>
      </c>
      <c r="AN55">
        <v>0</v>
      </c>
      <c r="AO55">
        <v>0.97</v>
      </c>
      <c r="AP55">
        <v>96.75</v>
      </c>
      <c r="AQ55">
        <v>0</v>
      </c>
      <c r="AR55">
        <v>0</v>
      </c>
      <c r="AS55">
        <v>14.51</v>
      </c>
      <c r="AT55">
        <v>45.71</v>
      </c>
      <c r="AU55">
        <v>51.42</v>
      </c>
      <c r="AV55">
        <v>21.84</v>
      </c>
      <c r="AW55">
        <v>0</v>
      </c>
      <c r="AX55">
        <v>191.19</v>
      </c>
      <c r="AY55">
        <v>1.94</v>
      </c>
      <c r="AZ55">
        <v>0</v>
      </c>
      <c r="BA55">
        <v>48.38</v>
      </c>
      <c r="BB55">
        <v>0</v>
      </c>
      <c r="BC55">
        <v>0.97</v>
      </c>
      <c r="BD55">
        <v>0.4</v>
      </c>
      <c r="BE55">
        <v>0.52</v>
      </c>
      <c r="BF55">
        <v>0.94</v>
      </c>
      <c r="BG55">
        <v>0.96</v>
      </c>
      <c r="BH55">
        <v>1.02</v>
      </c>
      <c r="BI55">
        <v>0.96</v>
      </c>
      <c r="BJ55">
        <v>0.61</v>
      </c>
      <c r="BK55">
        <v>0.57999999999999996</v>
      </c>
      <c r="BL55">
        <v>1.35</v>
      </c>
      <c r="BM55">
        <v>0.77</v>
      </c>
      <c r="BN55">
        <v>0.48</v>
      </c>
      <c r="BO55">
        <v>2.9</v>
      </c>
      <c r="BP55">
        <v>0.68</v>
      </c>
      <c r="BQ55">
        <v>0.57999999999999996</v>
      </c>
      <c r="BR55">
        <v>0</v>
      </c>
      <c r="BS55">
        <v>26.06</v>
      </c>
      <c r="BT55">
        <v>67.72</v>
      </c>
      <c r="BU55">
        <v>0</v>
      </c>
      <c r="BV55">
        <v>70</v>
      </c>
      <c r="BW55">
        <v>30</v>
      </c>
    </row>
    <row r="56" spans="1:75">
      <c r="G56" t="s">
        <v>98</v>
      </c>
      <c r="H56" s="115">
        <v>569.27</v>
      </c>
      <c r="I56" s="88">
        <v>219.12</v>
      </c>
      <c r="J56" s="88">
        <v>304.70000000000005</v>
      </c>
      <c r="K56" s="88">
        <v>49.35</v>
      </c>
      <c r="L56" s="88">
        <v>10.36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96.75</v>
      </c>
      <c r="Z56">
        <v>2.9</v>
      </c>
      <c r="AA56">
        <v>13.25</v>
      </c>
      <c r="AB56">
        <v>8.42</v>
      </c>
      <c r="AC56">
        <v>28.69</v>
      </c>
      <c r="AD56">
        <v>5.96</v>
      </c>
      <c r="AE56">
        <v>0.97</v>
      </c>
      <c r="AF56">
        <v>16.45</v>
      </c>
      <c r="AG56">
        <v>29.02</v>
      </c>
      <c r="AH56">
        <v>17.420000000000002</v>
      </c>
      <c r="AI56">
        <v>186.24</v>
      </c>
      <c r="AJ56">
        <v>0</v>
      </c>
      <c r="AK56">
        <v>0</v>
      </c>
      <c r="AL56">
        <v>0</v>
      </c>
      <c r="AM56">
        <v>66.52</v>
      </c>
      <c r="AN56">
        <v>0</v>
      </c>
      <c r="AO56">
        <v>0.97</v>
      </c>
      <c r="AP56">
        <v>96.75</v>
      </c>
      <c r="AQ56">
        <v>0</v>
      </c>
      <c r="AR56">
        <v>0</v>
      </c>
      <c r="AS56">
        <v>14.51</v>
      </c>
      <c r="AT56">
        <v>45.71</v>
      </c>
      <c r="AU56">
        <v>51.42</v>
      </c>
      <c r="AV56">
        <v>21.84</v>
      </c>
      <c r="AW56">
        <v>0</v>
      </c>
      <c r="AX56">
        <v>191.19</v>
      </c>
      <c r="AY56">
        <v>1.94</v>
      </c>
      <c r="AZ56">
        <v>0</v>
      </c>
      <c r="BA56">
        <v>48.38</v>
      </c>
      <c r="BB56">
        <v>0</v>
      </c>
      <c r="BC56">
        <v>0.97</v>
      </c>
      <c r="BD56">
        <v>0.4</v>
      </c>
      <c r="BE56">
        <v>0.52</v>
      </c>
      <c r="BF56">
        <v>0.94</v>
      </c>
      <c r="BG56">
        <v>0.96</v>
      </c>
      <c r="BH56">
        <v>1.02</v>
      </c>
      <c r="BI56">
        <v>0.96</v>
      </c>
      <c r="BJ56">
        <v>0.61</v>
      </c>
      <c r="BK56">
        <v>0.57999999999999996</v>
      </c>
      <c r="BL56">
        <v>1.35</v>
      </c>
      <c r="BM56">
        <v>0.77</v>
      </c>
      <c r="BN56">
        <v>0.48</v>
      </c>
      <c r="BO56">
        <v>2.9</v>
      </c>
      <c r="BP56">
        <v>0.68</v>
      </c>
      <c r="BQ56">
        <v>0.57999999999999996</v>
      </c>
      <c r="BR56">
        <v>0</v>
      </c>
      <c r="BS56">
        <v>26.06</v>
      </c>
      <c r="BT56">
        <v>67.72</v>
      </c>
      <c r="BU56">
        <v>0</v>
      </c>
      <c r="BV56">
        <v>70</v>
      </c>
      <c r="BW56">
        <v>30</v>
      </c>
    </row>
    <row r="57" spans="1:75">
      <c r="G57" t="s">
        <v>99</v>
      </c>
      <c r="H57" s="115">
        <v>569.27</v>
      </c>
      <c r="I57" s="88">
        <v>219.12</v>
      </c>
      <c r="J57" s="88">
        <v>304.70000000000005</v>
      </c>
      <c r="K57" s="88">
        <v>49.35</v>
      </c>
      <c r="L57" s="88">
        <v>10.36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96.75</v>
      </c>
      <c r="Z57">
        <v>2.9</v>
      </c>
      <c r="AA57">
        <v>13.25</v>
      </c>
      <c r="AB57">
        <v>8.42</v>
      </c>
      <c r="AC57">
        <v>28.69</v>
      </c>
      <c r="AD57">
        <v>5.96</v>
      </c>
      <c r="AE57">
        <v>0.97</v>
      </c>
      <c r="AF57">
        <v>16.45</v>
      </c>
      <c r="AG57">
        <v>29.02</v>
      </c>
      <c r="AH57">
        <v>17.420000000000002</v>
      </c>
      <c r="AI57">
        <v>186.24</v>
      </c>
      <c r="AJ57">
        <v>0</v>
      </c>
      <c r="AK57">
        <v>0</v>
      </c>
      <c r="AL57">
        <v>0</v>
      </c>
      <c r="AM57">
        <v>66.52</v>
      </c>
      <c r="AN57">
        <v>0</v>
      </c>
      <c r="AO57">
        <v>0.97</v>
      </c>
      <c r="AP57">
        <v>96.75</v>
      </c>
      <c r="AQ57">
        <v>0</v>
      </c>
      <c r="AR57">
        <v>0</v>
      </c>
      <c r="AS57">
        <v>14.51</v>
      </c>
      <c r="AT57">
        <v>45.71</v>
      </c>
      <c r="AU57">
        <v>51.42</v>
      </c>
      <c r="AV57">
        <v>21.84</v>
      </c>
      <c r="AW57">
        <v>0</v>
      </c>
      <c r="AX57">
        <v>191.19</v>
      </c>
      <c r="AY57">
        <v>1.94</v>
      </c>
      <c r="AZ57">
        <v>0</v>
      </c>
      <c r="BA57">
        <v>48.38</v>
      </c>
      <c r="BB57">
        <v>0</v>
      </c>
      <c r="BC57">
        <v>0.97</v>
      </c>
      <c r="BD57">
        <v>0.4</v>
      </c>
      <c r="BE57">
        <v>0.52</v>
      </c>
      <c r="BF57">
        <v>0.94</v>
      </c>
      <c r="BG57">
        <v>0.96</v>
      </c>
      <c r="BH57">
        <v>1.02</v>
      </c>
      <c r="BI57">
        <v>0.96</v>
      </c>
      <c r="BJ57">
        <v>0.61</v>
      </c>
      <c r="BK57">
        <v>0.57999999999999996</v>
      </c>
      <c r="BL57">
        <v>1.35</v>
      </c>
      <c r="BM57">
        <v>0.77</v>
      </c>
      <c r="BN57">
        <v>0.48</v>
      </c>
      <c r="BO57">
        <v>2.9</v>
      </c>
      <c r="BP57">
        <v>0.68</v>
      </c>
      <c r="BQ57">
        <v>0.57999999999999996</v>
      </c>
      <c r="BR57">
        <v>0</v>
      </c>
      <c r="BS57">
        <v>26.06</v>
      </c>
      <c r="BT57">
        <v>67.72</v>
      </c>
      <c r="BU57">
        <v>0</v>
      </c>
      <c r="BV57">
        <v>70</v>
      </c>
      <c r="BW57">
        <v>30</v>
      </c>
    </row>
    <row r="58" spans="1:75">
      <c r="G58" t="s">
        <v>100</v>
      </c>
      <c r="H58" s="115">
        <v>565.77</v>
      </c>
      <c r="I58" s="88">
        <v>217.62</v>
      </c>
      <c r="J58" s="88">
        <v>304.70000000000005</v>
      </c>
      <c r="K58" s="88">
        <v>49.35</v>
      </c>
      <c r="L58" s="88">
        <v>10.36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96.75</v>
      </c>
      <c r="Z58">
        <v>2.9</v>
      </c>
      <c r="AA58">
        <v>13.25</v>
      </c>
      <c r="AB58">
        <v>8.42</v>
      </c>
      <c r="AC58">
        <v>28.69</v>
      </c>
      <c r="AD58">
        <v>5.96</v>
      </c>
      <c r="AE58">
        <v>0.97</v>
      </c>
      <c r="AF58">
        <v>16.45</v>
      </c>
      <c r="AG58">
        <v>29.02</v>
      </c>
      <c r="AH58">
        <v>17.420000000000002</v>
      </c>
      <c r="AI58">
        <v>186.24</v>
      </c>
      <c r="AJ58">
        <v>0</v>
      </c>
      <c r="AK58">
        <v>0</v>
      </c>
      <c r="AL58">
        <v>0</v>
      </c>
      <c r="AM58">
        <v>66.52</v>
      </c>
      <c r="AN58">
        <v>0</v>
      </c>
      <c r="AO58">
        <v>0.97</v>
      </c>
      <c r="AP58">
        <v>96.75</v>
      </c>
      <c r="AQ58">
        <v>0</v>
      </c>
      <c r="AR58">
        <v>0</v>
      </c>
      <c r="AS58">
        <v>14.51</v>
      </c>
      <c r="AT58">
        <v>45.71</v>
      </c>
      <c r="AU58">
        <v>51.42</v>
      </c>
      <c r="AV58">
        <v>21.84</v>
      </c>
      <c r="AW58">
        <v>0</v>
      </c>
      <c r="AX58">
        <v>191.19</v>
      </c>
      <c r="AY58">
        <v>1.94</v>
      </c>
      <c r="AZ58">
        <v>0</v>
      </c>
      <c r="BA58">
        <v>48.38</v>
      </c>
      <c r="BB58">
        <v>0</v>
      </c>
      <c r="BC58">
        <v>0.97</v>
      </c>
      <c r="BD58">
        <v>0.4</v>
      </c>
      <c r="BE58">
        <v>0.52</v>
      </c>
      <c r="BF58">
        <v>0.94</v>
      </c>
      <c r="BG58">
        <v>0.96</v>
      </c>
      <c r="BH58">
        <v>1.02</v>
      </c>
      <c r="BI58">
        <v>0.96</v>
      </c>
      <c r="BJ58">
        <v>0.61</v>
      </c>
      <c r="BK58">
        <v>0.57999999999999996</v>
      </c>
      <c r="BL58">
        <v>1.35</v>
      </c>
      <c r="BM58">
        <v>0.77</v>
      </c>
      <c r="BN58">
        <v>0.48</v>
      </c>
      <c r="BO58">
        <v>2.9</v>
      </c>
      <c r="BP58">
        <v>0.68</v>
      </c>
      <c r="BQ58">
        <v>0.57999999999999996</v>
      </c>
      <c r="BR58">
        <v>0</v>
      </c>
      <c r="BS58">
        <v>26.06</v>
      </c>
      <c r="BT58">
        <v>67.72</v>
      </c>
      <c r="BU58">
        <v>0</v>
      </c>
      <c r="BV58">
        <v>66.5</v>
      </c>
      <c r="BW58">
        <v>28.5</v>
      </c>
    </row>
    <row r="59" spans="1:75">
      <c r="G59" t="s">
        <v>101</v>
      </c>
      <c r="H59" s="115">
        <v>565.77</v>
      </c>
      <c r="I59" s="88">
        <v>217.62</v>
      </c>
      <c r="J59" s="88">
        <v>304.70000000000005</v>
      </c>
      <c r="K59" s="88">
        <v>49.35</v>
      </c>
      <c r="L59" s="88">
        <v>10.36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96.75</v>
      </c>
      <c r="Z59">
        <v>2.9</v>
      </c>
      <c r="AA59">
        <v>13.25</v>
      </c>
      <c r="AB59">
        <v>8.42</v>
      </c>
      <c r="AC59">
        <v>28.69</v>
      </c>
      <c r="AD59">
        <v>5.96</v>
      </c>
      <c r="AE59">
        <v>0.97</v>
      </c>
      <c r="AF59">
        <v>16.45</v>
      </c>
      <c r="AG59">
        <v>29.02</v>
      </c>
      <c r="AH59">
        <v>17.420000000000002</v>
      </c>
      <c r="AI59">
        <v>186.24</v>
      </c>
      <c r="AJ59">
        <v>0</v>
      </c>
      <c r="AK59">
        <v>0</v>
      </c>
      <c r="AL59">
        <v>0</v>
      </c>
      <c r="AM59">
        <v>66.52</v>
      </c>
      <c r="AN59">
        <v>0</v>
      </c>
      <c r="AO59">
        <v>0.97</v>
      </c>
      <c r="AP59">
        <v>96.75</v>
      </c>
      <c r="AQ59">
        <v>0</v>
      </c>
      <c r="AR59">
        <v>0</v>
      </c>
      <c r="AS59">
        <v>14.51</v>
      </c>
      <c r="AT59">
        <v>45.71</v>
      </c>
      <c r="AU59">
        <v>51.42</v>
      </c>
      <c r="AV59">
        <v>21.84</v>
      </c>
      <c r="AW59">
        <v>0</v>
      </c>
      <c r="AX59">
        <v>191.19</v>
      </c>
      <c r="AY59">
        <v>1.94</v>
      </c>
      <c r="AZ59">
        <v>0</v>
      </c>
      <c r="BA59">
        <v>48.38</v>
      </c>
      <c r="BB59">
        <v>0</v>
      </c>
      <c r="BC59">
        <v>0.97</v>
      </c>
      <c r="BD59">
        <v>0.4</v>
      </c>
      <c r="BE59">
        <v>0.52</v>
      </c>
      <c r="BF59">
        <v>0.94</v>
      </c>
      <c r="BG59">
        <v>0.96</v>
      </c>
      <c r="BH59">
        <v>1.02</v>
      </c>
      <c r="BI59">
        <v>0.96</v>
      </c>
      <c r="BJ59">
        <v>0.61</v>
      </c>
      <c r="BK59">
        <v>0.57999999999999996</v>
      </c>
      <c r="BL59">
        <v>1.35</v>
      </c>
      <c r="BM59">
        <v>0.77</v>
      </c>
      <c r="BN59">
        <v>0.48</v>
      </c>
      <c r="BO59">
        <v>2.9</v>
      </c>
      <c r="BP59">
        <v>0.68</v>
      </c>
      <c r="BQ59">
        <v>0.57999999999999996</v>
      </c>
      <c r="BR59">
        <v>0</v>
      </c>
      <c r="BS59">
        <v>26.06</v>
      </c>
      <c r="BT59">
        <v>67.72</v>
      </c>
      <c r="BU59">
        <v>0</v>
      </c>
      <c r="BV59">
        <v>66.5</v>
      </c>
      <c r="BW59">
        <v>28.5</v>
      </c>
    </row>
    <row r="60" spans="1:75">
      <c r="G60" t="s">
        <v>102</v>
      </c>
      <c r="H60" s="115">
        <v>624.79</v>
      </c>
      <c r="I60" s="88">
        <v>217.62</v>
      </c>
      <c r="J60" s="88">
        <v>304.70000000000005</v>
      </c>
      <c r="K60" s="88">
        <v>49.35</v>
      </c>
      <c r="L60" s="88">
        <v>10.36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96.75</v>
      </c>
      <c r="Z60">
        <v>2.9</v>
      </c>
      <c r="AA60">
        <v>13.25</v>
      </c>
      <c r="AB60">
        <v>8.42</v>
      </c>
      <c r="AC60">
        <v>28.69</v>
      </c>
      <c r="AD60">
        <v>5.96</v>
      </c>
      <c r="AE60">
        <v>0.97</v>
      </c>
      <c r="AF60">
        <v>16.45</v>
      </c>
      <c r="AG60">
        <v>29.02</v>
      </c>
      <c r="AH60">
        <v>17.420000000000002</v>
      </c>
      <c r="AI60">
        <v>186.24</v>
      </c>
      <c r="AJ60">
        <v>0</v>
      </c>
      <c r="AK60">
        <v>0</v>
      </c>
      <c r="AL60">
        <v>0</v>
      </c>
      <c r="AM60">
        <v>66.52</v>
      </c>
      <c r="AN60">
        <v>0</v>
      </c>
      <c r="AO60">
        <v>0.97</v>
      </c>
      <c r="AP60">
        <v>96.75</v>
      </c>
      <c r="AQ60">
        <v>59.02</v>
      </c>
      <c r="AR60">
        <v>0</v>
      </c>
      <c r="AS60">
        <v>14.51</v>
      </c>
      <c r="AT60">
        <v>45.71</v>
      </c>
      <c r="AU60">
        <v>51.42</v>
      </c>
      <c r="AV60">
        <v>21.84</v>
      </c>
      <c r="AW60">
        <v>0</v>
      </c>
      <c r="AX60">
        <v>191.19</v>
      </c>
      <c r="AY60">
        <v>1.94</v>
      </c>
      <c r="AZ60">
        <v>0</v>
      </c>
      <c r="BA60">
        <v>48.38</v>
      </c>
      <c r="BB60">
        <v>0</v>
      </c>
      <c r="BC60">
        <v>0.97</v>
      </c>
      <c r="BD60">
        <v>0.4</v>
      </c>
      <c r="BE60">
        <v>0.52</v>
      </c>
      <c r="BF60">
        <v>0.94</v>
      </c>
      <c r="BG60">
        <v>0.96</v>
      </c>
      <c r="BH60">
        <v>1.02</v>
      </c>
      <c r="BI60">
        <v>0.96</v>
      </c>
      <c r="BJ60">
        <v>0.61</v>
      </c>
      <c r="BK60">
        <v>0.57999999999999996</v>
      </c>
      <c r="BL60">
        <v>1.35</v>
      </c>
      <c r="BM60">
        <v>0.77</v>
      </c>
      <c r="BN60">
        <v>0.48</v>
      </c>
      <c r="BO60">
        <v>2.9</v>
      </c>
      <c r="BP60">
        <v>0.68</v>
      </c>
      <c r="BQ60">
        <v>0.57999999999999996</v>
      </c>
      <c r="BR60">
        <v>0</v>
      </c>
      <c r="BS60">
        <v>26.06</v>
      </c>
      <c r="BT60">
        <v>67.72</v>
      </c>
      <c r="BU60">
        <v>0</v>
      </c>
      <c r="BV60">
        <v>66.5</v>
      </c>
      <c r="BW60">
        <v>28.5</v>
      </c>
    </row>
    <row r="61" spans="1:75">
      <c r="G61" t="s">
        <v>103</v>
      </c>
      <c r="H61" s="115">
        <v>658.65</v>
      </c>
      <c r="I61" s="88">
        <v>217.62</v>
      </c>
      <c r="J61" s="88">
        <v>304.70000000000005</v>
      </c>
      <c r="K61" s="88">
        <v>49.35</v>
      </c>
      <c r="L61" s="88">
        <v>10.36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96.75</v>
      </c>
      <c r="Z61">
        <v>2.9</v>
      </c>
      <c r="AA61">
        <v>13.25</v>
      </c>
      <c r="AB61">
        <v>8.42</v>
      </c>
      <c r="AC61">
        <v>28.69</v>
      </c>
      <c r="AD61">
        <v>5.96</v>
      </c>
      <c r="AE61">
        <v>0.97</v>
      </c>
      <c r="AF61">
        <v>16.45</v>
      </c>
      <c r="AG61">
        <v>29.02</v>
      </c>
      <c r="AH61">
        <v>17.420000000000002</v>
      </c>
      <c r="AI61">
        <v>186.24</v>
      </c>
      <c r="AJ61">
        <v>0</v>
      </c>
      <c r="AK61">
        <v>0</v>
      </c>
      <c r="AL61">
        <v>0</v>
      </c>
      <c r="AM61">
        <v>66.52</v>
      </c>
      <c r="AN61">
        <v>0</v>
      </c>
      <c r="AO61">
        <v>0.97</v>
      </c>
      <c r="AP61">
        <v>96.75</v>
      </c>
      <c r="AQ61">
        <v>59.02</v>
      </c>
      <c r="AR61">
        <v>0</v>
      </c>
      <c r="AS61">
        <v>14.51</v>
      </c>
      <c r="AT61">
        <v>45.71</v>
      </c>
      <c r="AU61">
        <v>51.42</v>
      </c>
      <c r="AV61">
        <v>21.84</v>
      </c>
      <c r="AW61">
        <v>0</v>
      </c>
      <c r="AX61">
        <v>191.19</v>
      </c>
      <c r="AY61">
        <v>1.94</v>
      </c>
      <c r="AZ61">
        <v>33.86</v>
      </c>
      <c r="BA61">
        <v>48.38</v>
      </c>
      <c r="BB61">
        <v>0</v>
      </c>
      <c r="BC61">
        <v>0.97</v>
      </c>
      <c r="BD61">
        <v>0.4</v>
      </c>
      <c r="BE61">
        <v>0.52</v>
      </c>
      <c r="BF61">
        <v>0.94</v>
      </c>
      <c r="BG61">
        <v>0.96</v>
      </c>
      <c r="BH61">
        <v>1.02</v>
      </c>
      <c r="BI61">
        <v>0.96</v>
      </c>
      <c r="BJ61">
        <v>0.61</v>
      </c>
      <c r="BK61">
        <v>0.57999999999999996</v>
      </c>
      <c r="BL61">
        <v>1.35</v>
      </c>
      <c r="BM61">
        <v>0.77</v>
      </c>
      <c r="BN61">
        <v>0.48</v>
      </c>
      <c r="BO61">
        <v>2.9</v>
      </c>
      <c r="BP61">
        <v>0.68</v>
      </c>
      <c r="BQ61">
        <v>0.57999999999999996</v>
      </c>
      <c r="BR61">
        <v>0</v>
      </c>
      <c r="BS61">
        <v>26.06</v>
      </c>
      <c r="BT61">
        <v>67.72</v>
      </c>
      <c r="BU61">
        <v>0</v>
      </c>
      <c r="BV61">
        <v>66.5</v>
      </c>
      <c r="BW61">
        <v>28.5</v>
      </c>
    </row>
    <row r="62" spans="1:75">
      <c r="G62" t="s">
        <v>104</v>
      </c>
      <c r="H62" s="115">
        <v>658.65</v>
      </c>
      <c r="I62" s="88">
        <v>217.62</v>
      </c>
      <c r="J62" s="88">
        <v>304.70000000000005</v>
      </c>
      <c r="K62" s="88">
        <v>49.35</v>
      </c>
      <c r="L62" s="88">
        <v>10.36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96.75</v>
      </c>
      <c r="Z62">
        <v>2.9</v>
      </c>
      <c r="AA62">
        <v>13.25</v>
      </c>
      <c r="AB62">
        <v>8.42</v>
      </c>
      <c r="AC62">
        <v>28.69</v>
      </c>
      <c r="AD62">
        <v>5.96</v>
      </c>
      <c r="AE62">
        <v>0.97</v>
      </c>
      <c r="AF62">
        <v>16.45</v>
      </c>
      <c r="AG62">
        <v>29.02</v>
      </c>
      <c r="AH62">
        <v>17.420000000000002</v>
      </c>
      <c r="AI62">
        <v>186.24</v>
      </c>
      <c r="AJ62">
        <v>0</v>
      </c>
      <c r="AK62">
        <v>0</v>
      </c>
      <c r="AL62">
        <v>0</v>
      </c>
      <c r="AM62">
        <v>66.52</v>
      </c>
      <c r="AN62">
        <v>0</v>
      </c>
      <c r="AO62">
        <v>0.97</v>
      </c>
      <c r="AP62">
        <v>96.75</v>
      </c>
      <c r="AQ62">
        <v>59.02</v>
      </c>
      <c r="AR62">
        <v>0</v>
      </c>
      <c r="AS62">
        <v>14.51</v>
      </c>
      <c r="AT62">
        <v>45.71</v>
      </c>
      <c r="AU62">
        <v>51.42</v>
      </c>
      <c r="AV62">
        <v>21.84</v>
      </c>
      <c r="AW62">
        <v>0</v>
      </c>
      <c r="AX62">
        <v>191.19</v>
      </c>
      <c r="AY62">
        <v>1.94</v>
      </c>
      <c r="AZ62">
        <v>33.86</v>
      </c>
      <c r="BA62">
        <v>48.38</v>
      </c>
      <c r="BB62">
        <v>0</v>
      </c>
      <c r="BC62">
        <v>0.97</v>
      </c>
      <c r="BD62">
        <v>0.4</v>
      </c>
      <c r="BE62">
        <v>0.52</v>
      </c>
      <c r="BF62">
        <v>0.94</v>
      </c>
      <c r="BG62">
        <v>0.96</v>
      </c>
      <c r="BH62">
        <v>1.02</v>
      </c>
      <c r="BI62">
        <v>0.96</v>
      </c>
      <c r="BJ62">
        <v>0.61</v>
      </c>
      <c r="BK62">
        <v>0.57999999999999996</v>
      </c>
      <c r="BL62">
        <v>1.35</v>
      </c>
      <c r="BM62">
        <v>0.77</v>
      </c>
      <c r="BN62">
        <v>0.48</v>
      </c>
      <c r="BO62">
        <v>2.9</v>
      </c>
      <c r="BP62">
        <v>0.68</v>
      </c>
      <c r="BQ62">
        <v>0.57999999999999996</v>
      </c>
      <c r="BR62">
        <v>0</v>
      </c>
      <c r="BS62">
        <v>26.06</v>
      </c>
      <c r="BT62">
        <v>67.72</v>
      </c>
      <c r="BU62">
        <v>0</v>
      </c>
      <c r="BV62">
        <v>66.5</v>
      </c>
      <c r="BW62">
        <v>28.5</v>
      </c>
    </row>
    <row r="63" spans="1:75">
      <c r="G63" t="s">
        <v>105</v>
      </c>
      <c r="H63" s="115">
        <v>658.65</v>
      </c>
      <c r="I63" s="88">
        <v>217.62</v>
      </c>
      <c r="J63" s="88">
        <v>304.70000000000005</v>
      </c>
      <c r="K63" s="88">
        <v>49.35</v>
      </c>
      <c r="L63" s="88">
        <v>10.36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96.75</v>
      </c>
      <c r="Z63">
        <v>2.9</v>
      </c>
      <c r="AA63">
        <v>13.25</v>
      </c>
      <c r="AB63">
        <v>8.42</v>
      </c>
      <c r="AC63">
        <v>28.69</v>
      </c>
      <c r="AD63">
        <v>5.96</v>
      </c>
      <c r="AE63">
        <v>0.97</v>
      </c>
      <c r="AF63">
        <v>16.45</v>
      </c>
      <c r="AG63">
        <v>29.02</v>
      </c>
      <c r="AH63">
        <v>17.420000000000002</v>
      </c>
      <c r="AI63">
        <v>186.24</v>
      </c>
      <c r="AJ63">
        <v>0</v>
      </c>
      <c r="AK63">
        <v>0</v>
      </c>
      <c r="AL63">
        <v>0</v>
      </c>
      <c r="AM63">
        <v>66.52</v>
      </c>
      <c r="AN63">
        <v>0</v>
      </c>
      <c r="AO63">
        <v>0.97</v>
      </c>
      <c r="AP63">
        <v>96.75</v>
      </c>
      <c r="AQ63">
        <v>59.02</v>
      </c>
      <c r="AR63">
        <v>0</v>
      </c>
      <c r="AS63">
        <v>14.51</v>
      </c>
      <c r="AT63">
        <v>45.71</v>
      </c>
      <c r="AU63">
        <v>51.42</v>
      </c>
      <c r="AV63">
        <v>21.84</v>
      </c>
      <c r="AW63">
        <v>0</v>
      </c>
      <c r="AX63">
        <v>191.19</v>
      </c>
      <c r="AY63">
        <v>1.94</v>
      </c>
      <c r="AZ63">
        <v>33.86</v>
      </c>
      <c r="BA63">
        <v>48.38</v>
      </c>
      <c r="BB63">
        <v>0</v>
      </c>
      <c r="BC63">
        <v>0.97</v>
      </c>
      <c r="BD63">
        <v>0.4</v>
      </c>
      <c r="BE63">
        <v>0.52</v>
      </c>
      <c r="BF63">
        <v>0.94</v>
      </c>
      <c r="BG63">
        <v>0.96</v>
      </c>
      <c r="BH63">
        <v>1.02</v>
      </c>
      <c r="BI63">
        <v>0.96</v>
      </c>
      <c r="BJ63">
        <v>0.61</v>
      </c>
      <c r="BK63">
        <v>0.57999999999999996</v>
      </c>
      <c r="BL63">
        <v>1.35</v>
      </c>
      <c r="BM63">
        <v>0.77</v>
      </c>
      <c r="BN63">
        <v>0.48</v>
      </c>
      <c r="BO63">
        <v>2.9</v>
      </c>
      <c r="BP63">
        <v>0.68</v>
      </c>
      <c r="BQ63">
        <v>0.57999999999999996</v>
      </c>
      <c r="BR63">
        <v>0</v>
      </c>
      <c r="BS63">
        <v>26.06</v>
      </c>
      <c r="BT63">
        <v>67.72</v>
      </c>
      <c r="BU63">
        <v>0</v>
      </c>
      <c r="BV63">
        <v>66.5</v>
      </c>
      <c r="BW63">
        <v>28.5</v>
      </c>
    </row>
    <row r="64" spans="1:75">
      <c r="G64" t="s">
        <v>106</v>
      </c>
      <c r="H64" s="115">
        <v>655.15</v>
      </c>
      <c r="I64" s="88">
        <v>216.12</v>
      </c>
      <c r="J64" s="88">
        <v>304.70000000000005</v>
      </c>
      <c r="K64" s="88">
        <v>49.35</v>
      </c>
      <c r="L64" s="88">
        <v>10.36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96.75</v>
      </c>
      <c r="Z64">
        <v>2.9</v>
      </c>
      <c r="AA64">
        <v>13.25</v>
      </c>
      <c r="AB64">
        <v>8.42</v>
      </c>
      <c r="AC64">
        <v>28.69</v>
      </c>
      <c r="AD64">
        <v>5.96</v>
      </c>
      <c r="AE64">
        <v>0.97</v>
      </c>
      <c r="AF64">
        <v>16.45</v>
      </c>
      <c r="AG64">
        <v>29.02</v>
      </c>
      <c r="AH64">
        <v>17.420000000000002</v>
      </c>
      <c r="AI64">
        <v>186.24</v>
      </c>
      <c r="AJ64">
        <v>0</v>
      </c>
      <c r="AK64">
        <v>0</v>
      </c>
      <c r="AL64">
        <v>0</v>
      </c>
      <c r="AM64">
        <v>66.52</v>
      </c>
      <c r="AN64">
        <v>0</v>
      </c>
      <c r="AO64">
        <v>0.97</v>
      </c>
      <c r="AP64">
        <v>96.75</v>
      </c>
      <c r="AQ64">
        <v>59.02</v>
      </c>
      <c r="AR64">
        <v>0</v>
      </c>
      <c r="AS64">
        <v>14.51</v>
      </c>
      <c r="AT64">
        <v>45.71</v>
      </c>
      <c r="AU64">
        <v>51.42</v>
      </c>
      <c r="AV64">
        <v>21.84</v>
      </c>
      <c r="AW64">
        <v>0</v>
      </c>
      <c r="AX64">
        <v>191.19</v>
      </c>
      <c r="AY64">
        <v>1.94</v>
      </c>
      <c r="AZ64">
        <v>33.86</v>
      </c>
      <c r="BA64">
        <v>48.38</v>
      </c>
      <c r="BB64">
        <v>0</v>
      </c>
      <c r="BC64">
        <v>0.97</v>
      </c>
      <c r="BD64">
        <v>0.4</v>
      </c>
      <c r="BE64">
        <v>0.52</v>
      </c>
      <c r="BF64">
        <v>0.94</v>
      </c>
      <c r="BG64">
        <v>0.96</v>
      </c>
      <c r="BH64">
        <v>1.02</v>
      </c>
      <c r="BI64">
        <v>0.96</v>
      </c>
      <c r="BJ64">
        <v>0.61</v>
      </c>
      <c r="BK64">
        <v>0.57999999999999996</v>
      </c>
      <c r="BL64">
        <v>1.35</v>
      </c>
      <c r="BM64">
        <v>0.77</v>
      </c>
      <c r="BN64">
        <v>0.48</v>
      </c>
      <c r="BO64">
        <v>2.9</v>
      </c>
      <c r="BP64">
        <v>0.68</v>
      </c>
      <c r="BQ64">
        <v>0.57999999999999996</v>
      </c>
      <c r="BR64">
        <v>0</v>
      </c>
      <c r="BS64">
        <v>26.06</v>
      </c>
      <c r="BT64">
        <v>67.72</v>
      </c>
      <c r="BU64">
        <v>0</v>
      </c>
      <c r="BV64">
        <v>63</v>
      </c>
      <c r="BW64">
        <v>27</v>
      </c>
    </row>
    <row r="65" spans="7:75">
      <c r="G65" t="s">
        <v>107</v>
      </c>
      <c r="H65" s="115">
        <v>651.65</v>
      </c>
      <c r="I65" s="88">
        <v>214.62</v>
      </c>
      <c r="J65" s="88">
        <v>304.70000000000005</v>
      </c>
      <c r="K65" s="88">
        <v>49.35</v>
      </c>
      <c r="L65" s="88">
        <v>10.36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96.75</v>
      </c>
      <c r="Z65">
        <v>2.9</v>
      </c>
      <c r="AA65">
        <v>13.25</v>
      </c>
      <c r="AB65">
        <v>8.42</v>
      </c>
      <c r="AC65">
        <v>28.69</v>
      </c>
      <c r="AD65">
        <v>5.96</v>
      </c>
      <c r="AE65">
        <v>0.97</v>
      </c>
      <c r="AF65">
        <v>16.45</v>
      </c>
      <c r="AG65">
        <v>29.02</v>
      </c>
      <c r="AH65">
        <v>17.420000000000002</v>
      </c>
      <c r="AI65">
        <v>186.24</v>
      </c>
      <c r="AJ65">
        <v>0</v>
      </c>
      <c r="AK65">
        <v>0</v>
      </c>
      <c r="AL65">
        <v>0</v>
      </c>
      <c r="AM65">
        <v>66.52</v>
      </c>
      <c r="AN65">
        <v>0</v>
      </c>
      <c r="AO65">
        <v>0.97</v>
      </c>
      <c r="AP65">
        <v>96.75</v>
      </c>
      <c r="AQ65">
        <v>59.02</v>
      </c>
      <c r="AR65">
        <v>0</v>
      </c>
      <c r="AS65">
        <v>14.51</v>
      </c>
      <c r="AT65">
        <v>45.71</v>
      </c>
      <c r="AU65">
        <v>51.42</v>
      </c>
      <c r="AV65">
        <v>21.84</v>
      </c>
      <c r="AW65">
        <v>0</v>
      </c>
      <c r="AX65">
        <v>191.19</v>
      </c>
      <c r="AY65">
        <v>1.94</v>
      </c>
      <c r="AZ65">
        <v>33.86</v>
      </c>
      <c r="BA65">
        <v>48.38</v>
      </c>
      <c r="BB65">
        <v>0</v>
      </c>
      <c r="BC65">
        <v>0.97</v>
      </c>
      <c r="BD65">
        <v>0.4</v>
      </c>
      <c r="BE65">
        <v>0.52</v>
      </c>
      <c r="BF65">
        <v>0.94</v>
      </c>
      <c r="BG65">
        <v>0.96</v>
      </c>
      <c r="BH65">
        <v>1.02</v>
      </c>
      <c r="BI65">
        <v>0.96</v>
      </c>
      <c r="BJ65">
        <v>0.61</v>
      </c>
      <c r="BK65">
        <v>0.57999999999999996</v>
      </c>
      <c r="BL65">
        <v>1.35</v>
      </c>
      <c r="BM65">
        <v>0.77</v>
      </c>
      <c r="BN65">
        <v>0.48</v>
      </c>
      <c r="BO65">
        <v>2.9</v>
      </c>
      <c r="BP65">
        <v>0.68</v>
      </c>
      <c r="BQ65">
        <v>0.57999999999999996</v>
      </c>
      <c r="BR65">
        <v>0</v>
      </c>
      <c r="BS65">
        <v>26.06</v>
      </c>
      <c r="BT65">
        <v>67.72</v>
      </c>
      <c r="BU65">
        <v>0</v>
      </c>
      <c r="BV65">
        <v>59.5</v>
      </c>
      <c r="BW65">
        <v>25.5</v>
      </c>
    </row>
    <row r="66" spans="7:75">
      <c r="G66" t="s">
        <v>108</v>
      </c>
      <c r="H66" s="115">
        <v>648.15</v>
      </c>
      <c r="I66" s="88">
        <v>213.12</v>
      </c>
      <c r="J66" s="88">
        <v>304.70000000000005</v>
      </c>
      <c r="K66" s="88">
        <v>49.35</v>
      </c>
      <c r="L66" s="88">
        <v>10.36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96.75</v>
      </c>
      <c r="Z66">
        <v>2.9</v>
      </c>
      <c r="AA66">
        <v>13.25</v>
      </c>
      <c r="AB66">
        <v>8.42</v>
      </c>
      <c r="AC66">
        <v>28.69</v>
      </c>
      <c r="AD66">
        <v>5.96</v>
      </c>
      <c r="AE66">
        <v>0.97</v>
      </c>
      <c r="AF66">
        <v>16.45</v>
      </c>
      <c r="AG66">
        <v>29.02</v>
      </c>
      <c r="AH66">
        <v>17.420000000000002</v>
      </c>
      <c r="AI66">
        <v>186.24</v>
      </c>
      <c r="AJ66">
        <v>0</v>
      </c>
      <c r="AK66">
        <v>0</v>
      </c>
      <c r="AL66">
        <v>0</v>
      </c>
      <c r="AM66">
        <v>66.52</v>
      </c>
      <c r="AN66">
        <v>0</v>
      </c>
      <c r="AO66">
        <v>0.97</v>
      </c>
      <c r="AP66">
        <v>96.75</v>
      </c>
      <c r="AQ66">
        <v>59.02</v>
      </c>
      <c r="AR66">
        <v>0</v>
      </c>
      <c r="AS66">
        <v>14.51</v>
      </c>
      <c r="AT66">
        <v>45.71</v>
      </c>
      <c r="AU66">
        <v>51.42</v>
      </c>
      <c r="AV66">
        <v>21.84</v>
      </c>
      <c r="AW66">
        <v>0</v>
      </c>
      <c r="AX66">
        <v>191.19</v>
      </c>
      <c r="AY66">
        <v>1.94</v>
      </c>
      <c r="AZ66">
        <v>33.86</v>
      </c>
      <c r="BA66">
        <v>48.38</v>
      </c>
      <c r="BB66">
        <v>0</v>
      </c>
      <c r="BC66">
        <v>0.97</v>
      </c>
      <c r="BD66">
        <v>0.4</v>
      </c>
      <c r="BE66">
        <v>0.52</v>
      </c>
      <c r="BF66">
        <v>0.94</v>
      </c>
      <c r="BG66">
        <v>0.96</v>
      </c>
      <c r="BH66">
        <v>1.02</v>
      </c>
      <c r="BI66">
        <v>0.96</v>
      </c>
      <c r="BJ66">
        <v>0.61</v>
      </c>
      <c r="BK66">
        <v>0.57999999999999996</v>
      </c>
      <c r="BL66">
        <v>1.35</v>
      </c>
      <c r="BM66">
        <v>0.77</v>
      </c>
      <c r="BN66">
        <v>0.48</v>
      </c>
      <c r="BO66">
        <v>2.9</v>
      </c>
      <c r="BP66">
        <v>0.68</v>
      </c>
      <c r="BQ66">
        <v>0.57999999999999996</v>
      </c>
      <c r="BR66">
        <v>0</v>
      </c>
      <c r="BS66">
        <v>26.06</v>
      </c>
      <c r="BT66">
        <v>67.72</v>
      </c>
      <c r="BU66">
        <v>0</v>
      </c>
      <c r="BV66">
        <v>56</v>
      </c>
      <c r="BW66">
        <v>24</v>
      </c>
    </row>
    <row r="67" spans="7:75">
      <c r="G67" t="s">
        <v>109</v>
      </c>
      <c r="H67" s="115">
        <v>655.24999999999989</v>
      </c>
      <c r="I67" s="88">
        <v>211.62</v>
      </c>
      <c r="J67" s="88">
        <v>304.70000000000005</v>
      </c>
      <c r="K67" s="88">
        <v>49.35</v>
      </c>
      <c r="L67" s="88">
        <v>10.36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96.75</v>
      </c>
      <c r="Z67">
        <v>2.9</v>
      </c>
      <c r="AA67">
        <v>13.25</v>
      </c>
      <c r="AB67">
        <v>8.42</v>
      </c>
      <c r="AC67">
        <v>28.69</v>
      </c>
      <c r="AD67">
        <v>8</v>
      </c>
      <c r="AE67">
        <v>0.97</v>
      </c>
      <c r="AF67">
        <v>16.45</v>
      </c>
      <c r="AG67">
        <v>29.02</v>
      </c>
      <c r="AH67">
        <v>17.420000000000002</v>
      </c>
      <c r="AI67">
        <v>186.24</v>
      </c>
      <c r="AJ67">
        <v>0</v>
      </c>
      <c r="AK67">
        <v>0</v>
      </c>
      <c r="AL67">
        <v>0</v>
      </c>
      <c r="AM67">
        <v>66.52</v>
      </c>
      <c r="AN67">
        <v>0</v>
      </c>
      <c r="AO67">
        <v>0.82</v>
      </c>
      <c r="AP67">
        <v>96.75</v>
      </c>
      <c r="AQ67">
        <v>59.02</v>
      </c>
      <c r="AR67">
        <v>0</v>
      </c>
      <c r="AS67">
        <v>14.51</v>
      </c>
      <c r="AT67">
        <v>45.71</v>
      </c>
      <c r="AU67">
        <v>51.42</v>
      </c>
      <c r="AV67">
        <v>21.84</v>
      </c>
      <c r="AW67">
        <v>0</v>
      </c>
      <c r="AX67">
        <v>191.19</v>
      </c>
      <c r="AY67">
        <v>1.94</v>
      </c>
      <c r="AZ67">
        <v>42.57</v>
      </c>
      <c r="BA67">
        <v>48.38</v>
      </c>
      <c r="BB67">
        <v>0</v>
      </c>
      <c r="BC67">
        <v>0.97</v>
      </c>
      <c r="BD67">
        <v>0.4</v>
      </c>
      <c r="BE67">
        <v>0.52</v>
      </c>
      <c r="BF67">
        <v>0.94</v>
      </c>
      <c r="BG67">
        <v>0.96</v>
      </c>
      <c r="BH67">
        <v>1.02</v>
      </c>
      <c r="BI67">
        <v>0.96</v>
      </c>
      <c r="BJ67">
        <v>0.61</v>
      </c>
      <c r="BK67">
        <v>0.57999999999999996</v>
      </c>
      <c r="BL67">
        <v>1.35</v>
      </c>
      <c r="BM67">
        <v>0.77</v>
      </c>
      <c r="BN67">
        <v>0.48</v>
      </c>
      <c r="BO67">
        <v>2.9</v>
      </c>
      <c r="BP67">
        <v>0.68</v>
      </c>
      <c r="BQ67">
        <v>0.57999999999999996</v>
      </c>
      <c r="BR67">
        <v>0</v>
      </c>
      <c r="BS67">
        <v>26.06</v>
      </c>
      <c r="BT67">
        <v>67.72</v>
      </c>
      <c r="BU67">
        <v>0</v>
      </c>
      <c r="BV67">
        <v>52.5</v>
      </c>
      <c r="BW67">
        <v>22.5</v>
      </c>
    </row>
    <row r="68" spans="7:75">
      <c r="G68" t="s">
        <v>110</v>
      </c>
      <c r="H68" s="115">
        <v>651.74999999999989</v>
      </c>
      <c r="I68" s="88">
        <v>210.12</v>
      </c>
      <c r="J68" s="88">
        <v>304.70000000000005</v>
      </c>
      <c r="K68" s="88">
        <v>49.35</v>
      </c>
      <c r="L68" s="88">
        <v>10.36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96.75</v>
      </c>
      <c r="Z68">
        <v>2.9</v>
      </c>
      <c r="AA68">
        <v>13.25</v>
      </c>
      <c r="AB68">
        <v>8.42</v>
      </c>
      <c r="AC68">
        <v>28.69</v>
      </c>
      <c r="AD68">
        <v>8</v>
      </c>
      <c r="AE68">
        <v>0.97</v>
      </c>
      <c r="AF68">
        <v>16.45</v>
      </c>
      <c r="AG68">
        <v>29.02</v>
      </c>
      <c r="AH68">
        <v>17.420000000000002</v>
      </c>
      <c r="AI68">
        <v>186.24</v>
      </c>
      <c r="AJ68">
        <v>0</v>
      </c>
      <c r="AK68">
        <v>0</v>
      </c>
      <c r="AL68">
        <v>0</v>
      </c>
      <c r="AM68">
        <v>66.52</v>
      </c>
      <c r="AN68">
        <v>0</v>
      </c>
      <c r="AO68">
        <v>0.82</v>
      </c>
      <c r="AP68">
        <v>96.75</v>
      </c>
      <c r="AQ68">
        <v>59.02</v>
      </c>
      <c r="AR68">
        <v>0</v>
      </c>
      <c r="AS68">
        <v>14.51</v>
      </c>
      <c r="AT68">
        <v>45.71</v>
      </c>
      <c r="AU68">
        <v>51.42</v>
      </c>
      <c r="AV68">
        <v>21.84</v>
      </c>
      <c r="AW68">
        <v>0</v>
      </c>
      <c r="AX68">
        <v>191.19</v>
      </c>
      <c r="AY68">
        <v>1.94</v>
      </c>
      <c r="AZ68">
        <v>42.57</v>
      </c>
      <c r="BA68">
        <v>48.38</v>
      </c>
      <c r="BB68">
        <v>0</v>
      </c>
      <c r="BC68">
        <v>0.97</v>
      </c>
      <c r="BD68">
        <v>0.4</v>
      </c>
      <c r="BE68">
        <v>0.52</v>
      </c>
      <c r="BF68">
        <v>0.94</v>
      </c>
      <c r="BG68">
        <v>0.96</v>
      </c>
      <c r="BH68">
        <v>1.02</v>
      </c>
      <c r="BI68">
        <v>0.96</v>
      </c>
      <c r="BJ68">
        <v>0.61</v>
      </c>
      <c r="BK68">
        <v>0.57999999999999996</v>
      </c>
      <c r="BL68">
        <v>1.35</v>
      </c>
      <c r="BM68">
        <v>0.77</v>
      </c>
      <c r="BN68">
        <v>0.48</v>
      </c>
      <c r="BO68">
        <v>2.9</v>
      </c>
      <c r="BP68">
        <v>0.68</v>
      </c>
      <c r="BQ68">
        <v>0.57999999999999996</v>
      </c>
      <c r="BR68">
        <v>0</v>
      </c>
      <c r="BS68">
        <v>26.06</v>
      </c>
      <c r="BT68">
        <v>67.72</v>
      </c>
      <c r="BU68">
        <v>0</v>
      </c>
      <c r="BV68">
        <v>49</v>
      </c>
      <c r="BW68">
        <v>21</v>
      </c>
    </row>
    <row r="69" spans="7:75">
      <c r="G69" t="s">
        <v>111</v>
      </c>
      <c r="H69" s="115">
        <v>648.24999999999989</v>
      </c>
      <c r="I69" s="88">
        <v>208.62</v>
      </c>
      <c r="J69" s="88">
        <v>304.70000000000005</v>
      </c>
      <c r="K69" s="88">
        <v>49.35</v>
      </c>
      <c r="L69" s="88">
        <v>10.36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96.75</v>
      </c>
      <c r="Z69">
        <v>2.9</v>
      </c>
      <c r="AA69">
        <v>13.25</v>
      </c>
      <c r="AB69">
        <v>8.42</v>
      </c>
      <c r="AC69">
        <v>28.69</v>
      </c>
      <c r="AD69">
        <v>8</v>
      </c>
      <c r="AE69">
        <v>0.97</v>
      </c>
      <c r="AF69">
        <v>16.45</v>
      </c>
      <c r="AG69">
        <v>29.02</v>
      </c>
      <c r="AH69">
        <v>17.420000000000002</v>
      </c>
      <c r="AI69">
        <v>186.24</v>
      </c>
      <c r="AJ69">
        <v>0</v>
      </c>
      <c r="AK69">
        <v>0</v>
      </c>
      <c r="AL69">
        <v>0</v>
      </c>
      <c r="AM69">
        <v>66.52</v>
      </c>
      <c r="AN69">
        <v>0</v>
      </c>
      <c r="AO69">
        <v>0.82</v>
      </c>
      <c r="AP69">
        <v>96.75</v>
      </c>
      <c r="AQ69">
        <v>59.02</v>
      </c>
      <c r="AR69">
        <v>0</v>
      </c>
      <c r="AS69">
        <v>14.51</v>
      </c>
      <c r="AT69">
        <v>45.71</v>
      </c>
      <c r="AU69">
        <v>51.42</v>
      </c>
      <c r="AV69">
        <v>21.84</v>
      </c>
      <c r="AW69">
        <v>0</v>
      </c>
      <c r="AX69">
        <v>191.19</v>
      </c>
      <c r="AY69">
        <v>1.94</v>
      </c>
      <c r="AZ69">
        <v>42.57</v>
      </c>
      <c r="BA69">
        <v>48.38</v>
      </c>
      <c r="BB69">
        <v>0</v>
      </c>
      <c r="BC69">
        <v>0.97</v>
      </c>
      <c r="BD69">
        <v>0.4</v>
      </c>
      <c r="BE69">
        <v>0.52</v>
      </c>
      <c r="BF69">
        <v>0.94</v>
      </c>
      <c r="BG69">
        <v>0.96</v>
      </c>
      <c r="BH69">
        <v>1.02</v>
      </c>
      <c r="BI69">
        <v>0.96</v>
      </c>
      <c r="BJ69">
        <v>0.61</v>
      </c>
      <c r="BK69">
        <v>0.57999999999999996</v>
      </c>
      <c r="BL69">
        <v>1.35</v>
      </c>
      <c r="BM69">
        <v>0.77</v>
      </c>
      <c r="BN69">
        <v>0.48</v>
      </c>
      <c r="BO69">
        <v>2.9</v>
      </c>
      <c r="BP69">
        <v>0.68</v>
      </c>
      <c r="BQ69">
        <v>0.57999999999999996</v>
      </c>
      <c r="BR69">
        <v>0</v>
      </c>
      <c r="BS69">
        <v>26.06</v>
      </c>
      <c r="BT69">
        <v>67.72</v>
      </c>
      <c r="BU69">
        <v>0</v>
      </c>
      <c r="BV69">
        <v>45.5</v>
      </c>
      <c r="BW69">
        <v>19.5</v>
      </c>
    </row>
    <row r="70" spans="7:75">
      <c r="G70" t="s">
        <v>112</v>
      </c>
      <c r="H70" s="115">
        <v>643.34999999999991</v>
      </c>
      <c r="I70" s="88">
        <v>206.52</v>
      </c>
      <c r="J70" s="88">
        <v>304.70000000000005</v>
      </c>
      <c r="K70" s="88">
        <v>49.35</v>
      </c>
      <c r="L70" s="88">
        <v>10.36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96.75</v>
      </c>
      <c r="Z70">
        <v>2.9</v>
      </c>
      <c r="AA70">
        <v>13.25</v>
      </c>
      <c r="AB70">
        <v>8.42</v>
      </c>
      <c r="AC70">
        <v>28.69</v>
      </c>
      <c r="AD70">
        <v>8</v>
      </c>
      <c r="AE70">
        <v>0.97</v>
      </c>
      <c r="AF70">
        <v>16.45</v>
      </c>
      <c r="AG70">
        <v>29.02</v>
      </c>
      <c r="AH70">
        <v>17.420000000000002</v>
      </c>
      <c r="AI70">
        <v>186.24</v>
      </c>
      <c r="AJ70">
        <v>0</v>
      </c>
      <c r="AK70">
        <v>0</v>
      </c>
      <c r="AL70">
        <v>0</v>
      </c>
      <c r="AM70">
        <v>66.52</v>
      </c>
      <c r="AN70">
        <v>0</v>
      </c>
      <c r="AO70">
        <v>0.82</v>
      </c>
      <c r="AP70">
        <v>96.75</v>
      </c>
      <c r="AQ70">
        <v>59.02</v>
      </c>
      <c r="AR70">
        <v>0</v>
      </c>
      <c r="AS70">
        <v>14.51</v>
      </c>
      <c r="AT70">
        <v>45.71</v>
      </c>
      <c r="AU70">
        <v>51.42</v>
      </c>
      <c r="AV70">
        <v>21.84</v>
      </c>
      <c r="AW70">
        <v>0</v>
      </c>
      <c r="AX70">
        <v>191.19</v>
      </c>
      <c r="AY70">
        <v>1.94</v>
      </c>
      <c r="AZ70">
        <v>42.57</v>
      </c>
      <c r="BA70">
        <v>48.38</v>
      </c>
      <c r="BB70">
        <v>0</v>
      </c>
      <c r="BC70">
        <v>0.97</v>
      </c>
      <c r="BD70">
        <v>0.4</v>
      </c>
      <c r="BE70">
        <v>0.52</v>
      </c>
      <c r="BF70">
        <v>0.94</v>
      </c>
      <c r="BG70">
        <v>0.96</v>
      </c>
      <c r="BH70">
        <v>1.02</v>
      </c>
      <c r="BI70">
        <v>0.96</v>
      </c>
      <c r="BJ70">
        <v>0.61</v>
      </c>
      <c r="BK70">
        <v>0.57999999999999996</v>
      </c>
      <c r="BL70">
        <v>1.35</v>
      </c>
      <c r="BM70">
        <v>0.77</v>
      </c>
      <c r="BN70">
        <v>0.48</v>
      </c>
      <c r="BO70">
        <v>2.9</v>
      </c>
      <c r="BP70">
        <v>0.68</v>
      </c>
      <c r="BQ70">
        <v>0.57999999999999996</v>
      </c>
      <c r="BR70">
        <v>0</v>
      </c>
      <c r="BS70">
        <v>26.06</v>
      </c>
      <c r="BT70">
        <v>67.72</v>
      </c>
      <c r="BU70">
        <v>0</v>
      </c>
      <c r="BV70">
        <v>40.6</v>
      </c>
      <c r="BW70">
        <v>17.399999999999999</v>
      </c>
    </row>
    <row r="71" spans="7:75">
      <c r="G71" t="s">
        <v>113</v>
      </c>
      <c r="H71" s="115">
        <v>608.7299999999999</v>
      </c>
      <c r="I71" s="88">
        <v>204.12</v>
      </c>
      <c r="J71" s="88">
        <v>304.70000000000005</v>
      </c>
      <c r="K71" s="88">
        <v>49.35</v>
      </c>
      <c r="L71" s="88">
        <v>10.36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96.75</v>
      </c>
      <c r="Z71">
        <v>2.9</v>
      </c>
      <c r="AA71">
        <v>13.25</v>
      </c>
      <c r="AB71">
        <v>8.42</v>
      </c>
      <c r="AC71">
        <v>28.69</v>
      </c>
      <c r="AD71">
        <v>8</v>
      </c>
      <c r="AE71">
        <v>0.97</v>
      </c>
      <c r="AF71">
        <v>16.45</v>
      </c>
      <c r="AG71">
        <v>0</v>
      </c>
      <c r="AH71">
        <v>17.420000000000002</v>
      </c>
      <c r="AI71">
        <v>186.24</v>
      </c>
      <c r="AJ71">
        <v>0</v>
      </c>
      <c r="AK71">
        <v>0</v>
      </c>
      <c r="AL71">
        <v>0</v>
      </c>
      <c r="AM71">
        <v>66.52</v>
      </c>
      <c r="AN71">
        <v>0</v>
      </c>
      <c r="AO71">
        <v>0.82</v>
      </c>
      <c r="AP71">
        <v>96.75</v>
      </c>
      <c r="AQ71">
        <v>59.02</v>
      </c>
      <c r="AR71">
        <v>0</v>
      </c>
      <c r="AS71">
        <v>14.51</v>
      </c>
      <c r="AT71">
        <v>45.71</v>
      </c>
      <c r="AU71">
        <v>51.42</v>
      </c>
      <c r="AV71">
        <v>21.84</v>
      </c>
      <c r="AW71">
        <v>0</v>
      </c>
      <c r="AX71">
        <v>191.19</v>
      </c>
      <c r="AY71">
        <v>1.94</v>
      </c>
      <c r="AZ71">
        <v>42.57</v>
      </c>
      <c r="BA71">
        <v>48.38</v>
      </c>
      <c r="BB71">
        <v>0</v>
      </c>
      <c r="BC71">
        <v>0.97</v>
      </c>
      <c r="BD71">
        <v>0.4</v>
      </c>
      <c r="BE71">
        <v>0.52</v>
      </c>
      <c r="BF71">
        <v>0.94</v>
      </c>
      <c r="BG71">
        <v>0.96</v>
      </c>
      <c r="BH71">
        <v>1.02</v>
      </c>
      <c r="BI71">
        <v>0.96</v>
      </c>
      <c r="BJ71">
        <v>0.61</v>
      </c>
      <c r="BK71">
        <v>0.57999999999999996</v>
      </c>
      <c r="BL71">
        <v>1.35</v>
      </c>
      <c r="BM71">
        <v>0.77</v>
      </c>
      <c r="BN71">
        <v>0.48</v>
      </c>
      <c r="BO71">
        <v>2.9</v>
      </c>
      <c r="BP71">
        <v>0.68</v>
      </c>
      <c r="BQ71">
        <v>0.57999999999999996</v>
      </c>
      <c r="BR71">
        <v>0</v>
      </c>
      <c r="BS71">
        <v>26.06</v>
      </c>
      <c r="BT71">
        <v>67.72</v>
      </c>
      <c r="BU71">
        <v>0</v>
      </c>
      <c r="BV71">
        <v>35</v>
      </c>
      <c r="BW71">
        <v>15</v>
      </c>
    </row>
    <row r="72" spans="7:75">
      <c r="G72" t="s">
        <v>114</v>
      </c>
      <c r="H72" s="115">
        <v>603.82999999999993</v>
      </c>
      <c r="I72" s="88">
        <v>202.02</v>
      </c>
      <c r="J72" s="88">
        <v>304.70000000000005</v>
      </c>
      <c r="K72" s="88">
        <v>49.35</v>
      </c>
      <c r="L72" s="88">
        <v>10.36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96.75</v>
      </c>
      <c r="Z72">
        <v>2.9</v>
      </c>
      <c r="AA72">
        <v>13.25</v>
      </c>
      <c r="AB72">
        <v>8.42</v>
      </c>
      <c r="AC72">
        <v>28.69</v>
      </c>
      <c r="AD72">
        <v>8</v>
      </c>
      <c r="AE72">
        <v>0.97</v>
      </c>
      <c r="AF72">
        <v>16.45</v>
      </c>
      <c r="AG72">
        <v>0</v>
      </c>
      <c r="AH72">
        <v>17.420000000000002</v>
      </c>
      <c r="AI72">
        <v>186.24</v>
      </c>
      <c r="AJ72">
        <v>0</v>
      </c>
      <c r="AK72">
        <v>0</v>
      </c>
      <c r="AL72">
        <v>0</v>
      </c>
      <c r="AM72">
        <v>66.52</v>
      </c>
      <c r="AN72">
        <v>0</v>
      </c>
      <c r="AO72">
        <v>0.82</v>
      </c>
      <c r="AP72">
        <v>96.75</v>
      </c>
      <c r="AQ72">
        <v>59.02</v>
      </c>
      <c r="AR72">
        <v>0</v>
      </c>
      <c r="AS72">
        <v>14.51</v>
      </c>
      <c r="AT72">
        <v>45.71</v>
      </c>
      <c r="AU72">
        <v>51.42</v>
      </c>
      <c r="AV72">
        <v>21.84</v>
      </c>
      <c r="AW72">
        <v>0</v>
      </c>
      <c r="AX72">
        <v>191.19</v>
      </c>
      <c r="AY72">
        <v>1.94</v>
      </c>
      <c r="AZ72">
        <v>42.57</v>
      </c>
      <c r="BA72">
        <v>48.38</v>
      </c>
      <c r="BB72">
        <v>0</v>
      </c>
      <c r="BC72">
        <v>0.97</v>
      </c>
      <c r="BD72">
        <v>0.4</v>
      </c>
      <c r="BE72">
        <v>0.52</v>
      </c>
      <c r="BF72">
        <v>0.94</v>
      </c>
      <c r="BG72">
        <v>0.96</v>
      </c>
      <c r="BH72">
        <v>1.02</v>
      </c>
      <c r="BI72">
        <v>0.96</v>
      </c>
      <c r="BJ72">
        <v>0.61</v>
      </c>
      <c r="BK72">
        <v>0.57999999999999996</v>
      </c>
      <c r="BL72">
        <v>1.35</v>
      </c>
      <c r="BM72">
        <v>0.77</v>
      </c>
      <c r="BN72">
        <v>0.48</v>
      </c>
      <c r="BO72">
        <v>2.9</v>
      </c>
      <c r="BP72">
        <v>0.68</v>
      </c>
      <c r="BQ72">
        <v>0.57999999999999996</v>
      </c>
      <c r="BR72">
        <v>0</v>
      </c>
      <c r="BS72">
        <v>26.06</v>
      </c>
      <c r="BT72">
        <v>67.72</v>
      </c>
      <c r="BU72">
        <v>0</v>
      </c>
      <c r="BV72">
        <v>30.1</v>
      </c>
      <c r="BW72">
        <v>12.9</v>
      </c>
    </row>
    <row r="73" spans="7:75">
      <c r="G73" t="s">
        <v>115</v>
      </c>
      <c r="H73" s="115">
        <v>598.2299999999999</v>
      </c>
      <c r="I73" s="88">
        <v>199.62</v>
      </c>
      <c r="J73" s="88">
        <v>304.70000000000005</v>
      </c>
      <c r="K73" s="88">
        <v>49.35</v>
      </c>
      <c r="L73" s="88">
        <v>10.36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96.75</v>
      </c>
      <c r="Z73">
        <v>2.9</v>
      </c>
      <c r="AA73">
        <v>13.25</v>
      </c>
      <c r="AB73">
        <v>8.42</v>
      </c>
      <c r="AC73">
        <v>28.69</v>
      </c>
      <c r="AD73">
        <v>8</v>
      </c>
      <c r="AE73">
        <v>0.97</v>
      </c>
      <c r="AF73">
        <v>16.45</v>
      </c>
      <c r="AG73">
        <v>0</v>
      </c>
      <c r="AH73">
        <v>17.420000000000002</v>
      </c>
      <c r="AI73">
        <v>186.24</v>
      </c>
      <c r="AJ73">
        <v>0</v>
      </c>
      <c r="AK73">
        <v>0</v>
      </c>
      <c r="AL73">
        <v>0</v>
      </c>
      <c r="AM73">
        <v>66.52</v>
      </c>
      <c r="AN73">
        <v>0</v>
      </c>
      <c r="AO73">
        <v>0.82</v>
      </c>
      <c r="AP73">
        <v>96.75</v>
      </c>
      <c r="AQ73">
        <v>59.02</v>
      </c>
      <c r="AR73">
        <v>0</v>
      </c>
      <c r="AS73">
        <v>14.51</v>
      </c>
      <c r="AT73">
        <v>45.71</v>
      </c>
      <c r="AU73">
        <v>51.42</v>
      </c>
      <c r="AV73">
        <v>21.84</v>
      </c>
      <c r="AW73">
        <v>0</v>
      </c>
      <c r="AX73">
        <v>191.19</v>
      </c>
      <c r="AY73">
        <v>1.94</v>
      </c>
      <c r="AZ73">
        <v>42.57</v>
      </c>
      <c r="BA73">
        <v>48.38</v>
      </c>
      <c r="BB73">
        <v>0</v>
      </c>
      <c r="BC73">
        <v>0.97</v>
      </c>
      <c r="BD73">
        <v>0.4</v>
      </c>
      <c r="BE73">
        <v>0.52</v>
      </c>
      <c r="BF73">
        <v>0.94</v>
      </c>
      <c r="BG73">
        <v>0.96</v>
      </c>
      <c r="BH73">
        <v>1.02</v>
      </c>
      <c r="BI73">
        <v>0.96</v>
      </c>
      <c r="BJ73">
        <v>0.61</v>
      </c>
      <c r="BK73">
        <v>0.57999999999999996</v>
      </c>
      <c r="BL73">
        <v>1.35</v>
      </c>
      <c r="BM73">
        <v>0.77</v>
      </c>
      <c r="BN73">
        <v>0.48</v>
      </c>
      <c r="BO73">
        <v>2.9</v>
      </c>
      <c r="BP73">
        <v>0.68</v>
      </c>
      <c r="BQ73">
        <v>0.57999999999999996</v>
      </c>
      <c r="BR73">
        <v>0</v>
      </c>
      <c r="BS73">
        <v>26.06</v>
      </c>
      <c r="BT73">
        <v>67.72</v>
      </c>
      <c r="BU73">
        <v>0</v>
      </c>
      <c r="BV73">
        <v>24.5</v>
      </c>
      <c r="BW73">
        <v>10.5</v>
      </c>
    </row>
    <row r="74" spans="7:75">
      <c r="G74" t="s">
        <v>116</v>
      </c>
      <c r="H74" s="115">
        <v>592.3599999999999</v>
      </c>
      <c r="I74" s="88">
        <v>197.1</v>
      </c>
      <c r="J74" s="88">
        <v>304.70000000000005</v>
      </c>
      <c r="K74" s="88">
        <v>49.35</v>
      </c>
      <c r="L74" s="88">
        <v>10.36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96.75</v>
      </c>
      <c r="Z74">
        <v>2.9</v>
      </c>
      <c r="AA74">
        <v>13.25</v>
      </c>
      <c r="AB74">
        <v>8.42</v>
      </c>
      <c r="AC74">
        <v>28.69</v>
      </c>
      <c r="AD74">
        <v>8</v>
      </c>
      <c r="AE74">
        <v>0.97</v>
      </c>
      <c r="AF74">
        <v>16.45</v>
      </c>
      <c r="AG74">
        <v>0</v>
      </c>
      <c r="AH74">
        <v>17.420000000000002</v>
      </c>
      <c r="AI74">
        <v>186.24</v>
      </c>
      <c r="AJ74">
        <v>0</v>
      </c>
      <c r="AK74">
        <v>0</v>
      </c>
      <c r="AL74">
        <v>0</v>
      </c>
      <c r="AM74">
        <v>66.52</v>
      </c>
      <c r="AN74">
        <v>0</v>
      </c>
      <c r="AO74">
        <v>0.82</v>
      </c>
      <c r="AP74">
        <v>96.75</v>
      </c>
      <c r="AQ74">
        <v>59.02</v>
      </c>
      <c r="AR74">
        <v>0</v>
      </c>
      <c r="AS74">
        <v>14.51</v>
      </c>
      <c r="AT74">
        <v>45.71</v>
      </c>
      <c r="AU74">
        <v>51.42</v>
      </c>
      <c r="AV74">
        <v>21.84</v>
      </c>
      <c r="AW74">
        <v>0</v>
      </c>
      <c r="AX74">
        <v>191.19</v>
      </c>
      <c r="AY74">
        <v>1.94</v>
      </c>
      <c r="AZ74">
        <v>42.57</v>
      </c>
      <c r="BA74">
        <v>48.38</v>
      </c>
      <c r="BB74">
        <v>0</v>
      </c>
      <c r="BC74">
        <v>0.97</v>
      </c>
      <c r="BD74">
        <v>0.4</v>
      </c>
      <c r="BE74">
        <v>0.52</v>
      </c>
      <c r="BF74">
        <v>0.94</v>
      </c>
      <c r="BG74">
        <v>0.96</v>
      </c>
      <c r="BH74">
        <v>1.02</v>
      </c>
      <c r="BI74">
        <v>0.96</v>
      </c>
      <c r="BJ74">
        <v>0.61</v>
      </c>
      <c r="BK74">
        <v>0.57999999999999996</v>
      </c>
      <c r="BL74">
        <v>1.35</v>
      </c>
      <c r="BM74">
        <v>0.77</v>
      </c>
      <c r="BN74">
        <v>0.48</v>
      </c>
      <c r="BO74">
        <v>2.9</v>
      </c>
      <c r="BP74">
        <v>0.68</v>
      </c>
      <c r="BQ74">
        <v>0.57999999999999996</v>
      </c>
      <c r="BR74">
        <v>0</v>
      </c>
      <c r="BS74">
        <v>26.06</v>
      </c>
      <c r="BT74">
        <v>67.72</v>
      </c>
      <c r="BU74">
        <v>0</v>
      </c>
      <c r="BV74">
        <v>18.63</v>
      </c>
      <c r="BW74">
        <v>7.98</v>
      </c>
    </row>
    <row r="75" spans="7:75">
      <c r="G75" t="s">
        <v>117</v>
      </c>
      <c r="H75" s="115">
        <v>592.26999999999987</v>
      </c>
      <c r="I75" s="88">
        <v>195.38</v>
      </c>
      <c r="J75" s="88">
        <v>304.70000000000005</v>
      </c>
      <c r="K75" s="88">
        <v>0.97</v>
      </c>
      <c r="L75" s="88">
        <v>10.36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46.44</v>
      </c>
      <c r="Y75">
        <v>96.75</v>
      </c>
      <c r="Z75">
        <v>2.9</v>
      </c>
      <c r="AA75">
        <v>13.25</v>
      </c>
      <c r="AB75">
        <v>8.42</v>
      </c>
      <c r="AC75">
        <v>28.69</v>
      </c>
      <c r="AD75">
        <v>8</v>
      </c>
      <c r="AE75">
        <v>0.97</v>
      </c>
      <c r="AF75">
        <v>16.45</v>
      </c>
      <c r="AG75">
        <v>0</v>
      </c>
      <c r="AH75">
        <v>17.420000000000002</v>
      </c>
      <c r="AI75">
        <v>186.24</v>
      </c>
      <c r="AJ75">
        <v>0</v>
      </c>
      <c r="AK75">
        <v>0</v>
      </c>
      <c r="AL75">
        <v>0</v>
      </c>
      <c r="AM75">
        <v>66.52</v>
      </c>
      <c r="AN75">
        <v>0</v>
      </c>
      <c r="AO75">
        <v>0.87</v>
      </c>
      <c r="AP75">
        <v>96.75</v>
      </c>
      <c r="AQ75">
        <v>59.02</v>
      </c>
      <c r="AR75">
        <v>0</v>
      </c>
      <c r="AS75">
        <v>14.51</v>
      </c>
      <c r="AT75">
        <v>45.71</v>
      </c>
      <c r="AU75">
        <v>51.42</v>
      </c>
      <c r="AV75">
        <v>21.84</v>
      </c>
      <c r="AW75">
        <v>0</v>
      </c>
      <c r="AX75">
        <v>191.19</v>
      </c>
      <c r="AY75">
        <v>1.94</v>
      </c>
      <c r="AZ75">
        <v>0</v>
      </c>
      <c r="BA75">
        <v>0</v>
      </c>
      <c r="BB75">
        <v>0</v>
      </c>
      <c r="BC75">
        <v>0.97</v>
      </c>
      <c r="BD75">
        <v>0.4</v>
      </c>
      <c r="BE75">
        <v>0.52</v>
      </c>
      <c r="BF75">
        <v>0.94</v>
      </c>
      <c r="BG75">
        <v>0.96</v>
      </c>
      <c r="BH75">
        <v>1.02</v>
      </c>
      <c r="BI75">
        <v>0.96</v>
      </c>
      <c r="BJ75">
        <v>0.61</v>
      </c>
      <c r="BK75">
        <v>0.57999999999999996</v>
      </c>
      <c r="BL75">
        <v>1.35</v>
      </c>
      <c r="BM75">
        <v>0.77</v>
      </c>
      <c r="BN75">
        <v>0.48</v>
      </c>
      <c r="BO75">
        <v>2.9</v>
      </c>
      <c r="BP75">
        <v>0.68</v>
      </c>
      <c r="BQ75">
        <v>0.57999999999999996</v>
      </c>
      <c r="BR75">
        <v>0</v>
      </c>
      <c r="BS75">
        <v>26.06</v>
      </c>
      <c r="BT75">
        <v>67.72</v>
      </c>
      <c r="BU75">
        <v>0</v>
      </c>
      <c r="BV75">
        <v>14.62</v>
      </c>
      <c r="BW75">
        <v>6.26</v>
      </c>
    </row>
    <row r="76" spans="7:75">
      <c r="G76" t="s">
        <v>118</v>
      </c>
      <c r="H76" s="115">
        <v>529.49999999999989</v>
      </c>
      <c r="I76" s="88">
        <v>193.78</v>
      </c>
      <c r="J76" s="88">
        <v>304.70000000000005</v>
      </c>
      <c r="K76" s="88">
        <v>0.97</v>
      </c>
      <c r="L76" s="88">
        <v>10.36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46.44</v>
      </c>
      <c r="Y76">
        <v>96.75</v>
      </c>
      <c r="Z76">
        <v>2.9</v>
      </c>
      <c r="AA76">
        <v>13.25</v>
      </c>
      <c r="AB76">
        <v>8.42</v>
      </c>
      <c r="AC76">
        <v>28.69</v>
      </c>
      <c r="AD76">
        <v>8</v>
      </c>
      <c r="AE76">
        <v>0.97</v>
      </c>
      <c r="AF76">
        <v>16.45</v>
      </c>
      <c r="AG76">
        <v>0</v>
      </c>
      <c r="AH76">
        <v>17.420000000000002</v>
      </c>
      <c r="AI76">
        <v>186.24</v>
      </c>
      <c r="AJ76">
        <v>0</v>
      </c>
      <c r="AK76">
        <v>0</v>
      </c>
      <c r="AL76">
        <v>0</v>
      </c>
      <c r="AM76">
        <v>66.52</v>
      </c>
      <c r="AN76">
        <v>0</v>
      </c>
      <c r="AO76">
        <v>0.87</v>
      </c>
      <c r="AP76">
        <v>96.75</v>
      </c>
      <c r="AQ76">
        <v>0</v>
      </c>
      <c r="AR76">
        <v>0</v>
      </c>
      <c r="AS76">
        <v>14.51</v>
      </c>
      <c r="AT76">
        <v>45.71</v>
      </c>
      <c r="AU76">
        <v>51.42</v>
      </c>
      <c r="AV76">
        <v>21.84</v>
      </c>
      <c r="AW76">
        <v>0</v>
      </c>
      <c r="AX76">
        <v>191.19</v>
      </c>
      <c r="AY76">
        <v>1.94</v>
      </c>
      <c r="AZ76">
        <v>0</v>
      </c>
      <c r="BA76">
        <v>0</v>
      </c>
      <c r="BB76">
        <v>0</v>
      </c>
      <c r="BC76">
        <v>0.97</v>
      </c>
      <c r="BD76">
        <v>0.4</v>
      </c>
      <c r="BE76">
        <v>0.52</v>
      </c>
      <c r="BF76">
        <v>0.94</v>
      </c>
      <c r="BG76">
        <v>0.96</v>
      </c>
      <c r="BH76">
        <v>1.02</v>
      </c>
      <c r="BI76">
        <v>0.96</v>
      </c>
      <c r="BJ76">
        <v>0.61</v>
      </c>
      <c r="BK76">
        <v>0.57999999999999996</v>
      </c>
      <c r="BL76">
        <v>1.35</v>
      </c>
      <c r="BM76">
        <v>0.77</v>
      </c>
      <c r="BN76">
        <v>0.48</v>
      </c>
      <c r="BO76">
        <v>2.9</v>
      </c>
      <c r="BP76">
        <v>0.68</v>
      </c>
      <c r="BQ76">
        <v>0.57999999999999996</v>
      </c>
      <c r="BR76">
        <v>0</v>
      </c>
      <c r="BS76">
        <v>26.06</v>
      </c>
      <c r="BT76">
        <v>67.72</v>
      </c>
      <c r="BU76">
        <v>0</v>
      </c>
      <c r="BV76">
        <v>10.87</v>
      </c>
      <c r="BW76">
        <v>4.66</v>
      </c>
    </row>
    <row r="77" spans="7:75">
      <c r="G77" t="s">
        <v>119</v>
      </c>
      <c r="H77" s="115">
        <v>526.05999999999983</v>
      </c>
      <c r="I77" s="88">
        <v>192.31</v>
      </c>
      <c r="J77" s="88">
        <v>304.70000000000005</v>
      </c>
      <c r="K77" s="88">
        <v>0.97</v>
      </c>
      <c r="L77" s="88">
        <v>10.36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46.44</v>
      </c>
      <c r="Y77">
        <v>96.75</v>
      </c>
      <c r="Z77">
        <v>2.9</v>
      </c>
      <c r="AA77">
        <v>13.25</v>
      </c>
      <c r="AB77">
        <v>8.42</v>
      </c>
      <c r="AC77">
        <v>28.69</v>
      </c>
      <c r="AD77">
        <v>8</v>
      </c>
      <c r="AE77">
        <v>0.97</v>
      </c>
      <c r="AF77">
        <v>16.45</v>
      </c>
      <c r="AG77">
        <v>0</v>
      </c>
      <c r="AH77">
        <v>17.420000000000002</v>
      </c>
      <c r="AI77">
        <v>186.24</v>
      </c>
      <c r="AJ77">
        <v>0</v>
      </c>
      <c r="AK77">
        <v>0</v>
      </c>
      <c r="AL77">
        <v>0</v>
      </c>
      <c r="AM77">
        <v>66.52</v>
      </c>
      <c r="AN77">
        <v>0</v>
      </c>
      <c r="AO77">
        <v>0.87</v>
      </c>
      <c r="AP77">
        <v>96.75</v>
      </c>
      <c r="AQ77">
        <v>0</v>
      </c>
      <c r="AR77">
        <v>0</v>
      </c>
      <c r="AS77">
        <v>14.51</v>
      </c>
      <c r="AT77">
        <v>45.71</v>
      </c>
      <c r="AU77">
        <v>51.42</v>
      </c>
      <c r="AV77">
        <v>21.84</v>
      </c>
      <c r="AW77">
        <v>0</v>
      </c>
      <c r="AX77">
        <v>191.19</v>
      </c>
      <c r="AY77">
        <v>1.94</v>
      </c>
      <c r="AZ77">
        <v>0</v>
      </c>
      <c r="BA77">
        <v>0</v>
      </c>
      <c r="BB77">
        <v>0</v>
      </c>
      <c r="BC77">
        <v>0.97</v>
      </c>
      <c r="BD77">
        <v>0.4</v>
      </c>
      <c r="BE77">
        <v>0.52</v>
      </c>
      <c r="BF77">
        <v>0.94</v>
      </c>
      <c r="BG77">
        <v>0.96</v>
      </c>
      <c r="BH77">
        <v>1.02</v>
      </c>
      <c r="BI77">
        <v>0.96</v>
      </c>
      <c r="BJ77">
        <v>0.61</v>
      </c>
      <c r="BK77">
        <v>0.57999999999999996</v>
      </c>
      <c r="BL77">
        <v>1.35</v>
      </c>
      <c r="BM77">
        <v>0.77</v>
      </c>
      <c r="BN77">
        <v>0.48</v>
      </c>
      <c r="BO77">
        <v>2.9</v>
      </c>
      <c r="BP77">
        <v>0.68</v>
      </c>
      <c r="BQ77">
        <v>0.57999999999999996</v>
      </c>
      <c r="BR77">
        <v>0</v>
      </c>
      <c r="BS77">
        <v>26.06</v>
      </c>
      <c r="BT77">
        <v>67.72</v>
      </c>
      <c r="BU77">
        <v>0</v>
      </c>
      <c r="BV77">
        <v>7.43</v>
      </c>
      <c r="BW77">
        <v>3.19</v>
      </c>
    </row>
    <row r="78" spans="7:75">
      <c r="G78" t="s">
        <v>120</v>
      </c>
      <c r="H78" s="115">
        <v>522.86999999999989</v>
      </c>
      <c r="I78" s="88">
        <v>190.94</v>
      </c>
      <c r="J78" s="88">
        <v>304.70000000000005</v>
      </c>
      <c r="K78" s="88">
        <v>0.97</v>
      </c>
      <c r="L78" s="88">
        <v>10.36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46.44</v>
      </c>
      <c r="Y78">
        <v>96.75</v>
      </c>
      <c r="Z78">
        <v>2.9</v>
      </c>
      <c r="AA78">
        <v>13.25</v>
      </c>
      <c r="AB78">
        <v>8.42</v>
      </c>
      <c r="AC78">
        <v>28.69</v>
      </c>
      <c r="AD78">
        <v>8</v>
      </c>
      <c r="AE78">
        <v>0.97</v>
      </c>
      <c r="AF78">
        <v>16.45</v>
      </c>
      <c r="AG78">
        <v>0</v>
      </c>
      <c r="AH78">
        <v>17.420000000000002</v>
      </c>
      <c r="AI78">
        <v>186.24</v>
      </c>
      <c r="AJ78">
        <v>0</v>
      </c>
      <c r="AK78">
        <v>0</v>
      </c>
      <c r="AL78">
        <v>0</v>
      </c>
      <c r="AM78">
        <v>66.52</v>
      </c>
      <c r="AN78">
        <v>0</v>
      </c>
      <c r="AO78">
        <v>0.87</v>
      </c>
      <c r="AP78">
        <v>96.75</v>
      </c>
      <c r="AQ78">
        <v>0</v>
      </c>
      <c r="AR78">
        <v>0</v>
      </c>
      <c r="AS78">
        <v>14.51</v>
      </c>
      <c r="AT78">
        <v>45.71</v>
      </c>
      <c r="AU78">
        <v>51.42</v>
      </c>
      <c r="AV78">
        <v>21.84</v>
      </c>
      <c r="AW78">
        <v>0</v>
      </c>
      <c r="AX78">
        <v>191.19</v>
      </c>
      <c r="AY78">
        <v>1.94</v>
      </c>
      <c r="AZ78">
        <v>0</v>
      </c>
      <c r="BA78">
        <v>0</v>
      </c>
      <c r="BB78">
        <v>0</v>
      </c>
      <c r="BC78">
        <v>0.97</v>
      </c>
      <c r="BD78">
        <v>0.4</v>
      </c>
      <c r="BE78">
        <v>0.52</v>
      </c>
      <c r="BF78">
        <v>0.94</v>
      </c>
      <c r="BG78">
        <v>0.96</v>
      </c>
      <c r="BH78">
        <v>1.02</v>
      </c>
      <c r="BI78">
        <v>0.96</v>
      </c>
      <c r="BJ78">
        <v>0.61</v>
      </c>
      <c r="BK78">
        <v>0.57999999999999996</v>
      </c>
      <c r="BL78">
        <v>1.35</v>
      </c>
      <c r="BM78">
        <v>0.77</v>
      </c>
      <c r="BN78">
        <v>0.48</v>
      </c>
      <c r="BO78">
        <v>2.9</v>
      </c>
      <c r="BP78">
        <v>0.68</v>
      </c>
      <c r="BQ78">
        <v>0.57999999999999996</v>
      </c>
      <c r="BR78">
        <v>0</v>
      </c>
      <c r="BS78">
        <v>26.06</v>
      </c>
      <c r="BT78">
        <v>67.72</v>
      </c>
      <c r="BU78">
        <v>0</v>
      </c>
      <c r="BV78">
        <v>4.24</v>
      </c>
      <c r="BW78">
        <v>1.82</v>
      </c>
    </row>
    <row r="79" spans="7:75">
      <c r="G79" t="s">
        <v>121</v>
      </c>
      <c r="H79" s="115">
        <v>520.34999999999991</v>
      </c>
      <c r="I79" s="88">
        <v>189.84</v>
      </c>
      <c r="J79" s="88">
        <v>304.70000000000005</v>
      </c>
      <c r="K79" s="88">
        <v>0.97</v>
      </c>
      <c r="L79" s="88">
        <v>10.36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46.44</v>
      </c>
      <c r="Y79">
        <v>96.75</v>
      </c>
      <c r="Z79">
        <v>2.9</v>
      </c>
      <c r="AA79">
        <v>13.25</v>
      </c>
      <c r="AB79">
        <v>8.42</v>
      </c>
      <c r="AC79">
        <v>28.69</v>
      </c>
      <c r="AD79">
        <v>8</v>
      </c>
      <c r="AE79">
        <v>0.97</v>
      </c>
      <c r="AF79">
        <v>16.45</v>
      </c>
      <c r="AG79">
        <v>0</v>
      </c>
      <c r="AH79">
        <v>17.420000000000002</v>
      </c>
      <c r="AI79">
        <v>186.24</v>
      </c>
      <c r="AJ79">
        <v>0</v>
      </c>
      <c r="AK79">
        <v>0</v>
      </c>
      <c r="AL79">
        <v>0</v>
      </c>
      <c r="AM79">
        <v>66.52</v>
      </c>
      <c r="AN79">
        <v>0</v>
      </c>
      <c r="AO79">
        <v>0.92</v>
      </c>
      <c r="AP79">
        <v>96.75</v>
      </c>
      <c r="AQ79">
        <v>0</v>
      </c>
      <c r="AR79">
        <v>0</v>
      </c>
      <c r="AS79">
        <v>14.51</v>
      </c>
      <c r="AT79">
        <v>45.71</v>
      </c>
      <c r="AU79">
        <v>51.42</v>
      </c>
      <c r="AV79">
        <v>21.84</v>
      </c>
      <c r="AW79">
        <v>0</v>
      </c>
      <c r="AX79">
        <v>191.19</v>
      </c>
      <c r="AY79">
        <v>1.94</v>
      </c>
      <c r="AZ79">
        <v>0</v>
      </c>
      <c r="BA79">
        <v>0</v>
      </c>
      <c r="BB79">
        <v>0</v>
      </c>
      <c r="BC79">
        <v>0.97</v>
      </c>
      <c r="BD79">
        <v>0.4</v>
      </c>
      <c r="BE79">
        <v>0.52</v>
      </c>
      <c r="BF79">
        <v>0.94</v>
      </c>
      <c r="BG79">
        <v>0.96</v>
      </c>
      <c r="BH79">
        <v>1.02</v>
      </c>
      <c r="BI79">
        <v>0.96</v>
      </c>
      <c r="BJ79">
        <v>0.61</v>
      </c>
      <c r="BK79">
        <v>0.57999999999999996</v>
      </c>
      <c r="BL79">
        <v>1.35</v>
      </c>
      <c r="BM79">
        <v>0.77</v>
      </c>
      <c r="BN79">
        <v>0.48</v>
      </c>
      <c r="BO79">
        <v>2.9</v>
      </c>
      <c r="BP79">
        <v>0.68</v>
      </c>
      <c r="BQ79">
        <v>0.57999999999999996</v>
      </c>
      <c r="BR79">
        <v>0</v>
      </c>
      <c r="BS79">
        <v>26.06</v>
      </c>
      <c r="BT79">
        <v>67.72</v>
      </c>
      <c r="BU79">
        <v>0</v>
      </c>
      <c r="BV79">
        <v>1.67</v>
      </c>
      <c r="BW79">
        <v>0.72</v>
      </c>
    </row>
    <row r="80" spans="7:75">
      <c r="G80" t="s">
        <v>122</v>
      </c>
      <c r="H80" s="115">
        <v>518.67999999999995</v>
      </c>
      <c r="I80" s="88">
        <v>189.12</v>
      </c>
      <c r="J80" s="88">
        <v>304.70000000000005</v>
      </c>
      <c r="K80" s="88">
        <v>0.97</v>
      </c>
      <c r="L80" s="88">
        <v>10.36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46.44</v>
      </c>
      <c r="Y80">
        <v>96.75</v>
      </c>
      <c r="Z80">
        <v>2.9</v>
      </c>
      <c r="AA80">
        <v>13.25</v>
      </c>
      <c r="AB80">
        <v>8.42</v>
      </c>
      <c r="AC80">
        <v>28.69</v>
      </c>
      <c r="AD80">
        <v>8</v>
      </c>
      <c r="AE80">
        <v>0.97</v>
      </c>
      <c r="AF80">
        <v>16.45</v>
      </c>
      <c r="AG80">
        <v>0</v>
      </c>
      <c r="AH80">
        <v>17.420000000000002</v>
      </c>
      <c r="AI80">
        <v>186.24</v>
      </c>
      <c r="AJ80">
        <v>0</v>
      </c>
      <c r="AK80">
        <v>0</v>
      </c>
      <c r="AL80">
        <v>0</v>
      </c>
      <c r="AM80">
        <v>66.52</v>
      </c>
      <c r="AN80">
        <v>0</v>
      </c>
      <c r="AO80">
        <v>0.92</v>
      </c>
      <c r="AP80">
        <v>96.75</v>
      </c>
      <c r="AQ80">
        <v>0</v>
      </c>
      <c r="AR80">
        <v>0</v>
      </c>
      <c r="AS80">
        <v>14.51</v>
      </c>
      <c r="AT80">
        <v>45.71</v>
      </c>
      <c r="AU80">
        <v>51.42</v>
      </c>
      <c r="AV80">
        <v>21.84</v>
      </c>
      <c r="AW80">
        <v>0</v>
      </c>
      <c r="AX80">
        <v>191.19</v>
      </c>
      <c r="AY80">
        <v>1.94</v>
      </c>
      <c r="AZ80">
        <v>0</v>
      </c>
      <c r="BA80">
        <v>0</v>
      </c>
      <c r="BB80">
        <v>0</v>
      </c>
      <c r="BC80">
        <v>0.97</v>
      </c>
      <c r="BD80">
        <v>0.4</v>
      </c>
      <c r="BE80">
        <v>0.52</v>
      </c>
      <c r="BF80">
        <v>0.94</v>
      </c>
      <c r="BG80">
        <v>0.96</v>
      </c>
      <c r="BH80">
        <v>1.02</v>
      </c>
      <c r="BI80">
        <v>0.96</v>
      </c>
      <c r="BJ80">
        <v>0.61</v>
      </c>
      <c r="BK80">
        <v>0.57999999999999996</v>
      </c>
      <c r="BL80">
        <v>1.35</v>
      </c>
      <c r="BM80">
        <v>0.77</v>
      </c>
      <c r="BN80">
        <v>0.48</v>
      </c>
      <c r="BO80">
        <v>2.9</v>
      </c>
      <c r="BP80">
        <v>0.68</v>
      </c>
      <c r="BQ80">
        <v>0.57999999999999996</v>
      </c>
      <c r="BR80">
        <v>0</v>
      </c>
      <c r="BS80">
        <v>26.06</v>
      </c>
      <c r="BT80">
        <v>67.72</v>
      </c>
      <c r="BU80">
        <v>0</v>
      </c>
      <c r="BV80">
        <v>0</v>
      </c>
      <c r="BW80">
        <v>0</v>
      </c>
    </row>
    <row r="81" spans="7:75">
      <c r="G81" t="s">
        <v>123</v>
      </c>
      <c r="H81" s="115">
        <v>518.67999999999995</v>
      </c>
      <c r="I81" s="88">
        <v>189.12</v>
      </c>
      <c r="J81" s="88">
        <v>304.70000000000005</v>
      </c>
      <c r="K81" s="88">
        <v>0.97</v>
      </c>
      <c r="L81" s="88">
        <v>10.36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46.44</v>
      </c>
      <c r="Y81">
        <v>96.75</v>
      </c>
      <c r="Z81">
        <v>2.9</v>
      </c>
      <c r="AA81">
        <v>13.25</v>
      </c>
      <c r="AB81">
        <v>8.42</v>
      </c>
      <c r="AC81">
        <v>28.69</v>
      </c>
      <c r="AD81">
        <v>8</v>
      </c>
      <c r="AE81">
        <v>0.97</v>
      </c>
      <c r="AF81">
        <v>16.45</v>
      </c>
      <c r="AG81">
        <v>0</v>
      </c>
      <c r="AH81">
        <v>17.420000000000002</v>
      </c>
      <c r="AI81">
        <v>186.24</v>
      </c>
      <c r="AJ81">
        <v>0</v>
      </c>
      <c r="AK81">
        <v>0</v>
      </c>
      <c r="AL81">
        <v>0</v>
      </c>
      <c r="AM81">
        <v>66.52</v>
      </c>
      <c r="AN81">
        <v>0</v>
      </c>
      <c r="AO81">
        <v>0.92</v>
      </c>
      <c r="AP81">
        <v>96.75</v>
      </c>
      <c r="AQ81">
        <v>0</v>
      </c>
      <c r="AR81">
        <v>0</v>
      </c>
      <c r="AS81">
        <v>14.51</v>
      </c>
      <c r="AT81">
        <v>45.71</v>
      </c>
      <c r="AU81">
        <v>51.42</v>
      </c>
      <c r="AV81">
        <v>21.84</v>
      </c>
      <c r="AW81">
        <v>0</v>
      </c>
      <c r="AX81">
        <v>191.19</v>
      </c>
      <c r="AY81">
        <v>1.94</v>
      </c>
      <c r="AZ81">
        <v>0</v>
      </c>
      <c r="BA81">
        <v>0</v>
      </c>
      <c r="BB81">
        <v>0</v>
      </c>
      <c r="BC81">
        <v>0.97</v>
      </c>
      <c r="BD81">
        <v>0.4</v>
      </c>
      <c r="BE81">
        <v>0.52</v>
      </c>
      <c r="BF81">
        <v>0.94</v>
      </c>
      <c r="BG81">
        <v>0.96</v>
      </c>
      <c r="BH81">
        <v>1.02</v>
      </c>
      <c r="BI81">
        <v>0.96</v>
      </c>
      <c r="BJ81">
        <v>0.61</v>
      </c>
      <c r="BK81">
        <v>0.57999999999999996</v>
      </c>
      <c r="BL81">
        <v>1.35</v>
      </c>
      <c r="BM81">
        <v>0.77</v>
      </c>
      <c r="BN81">
        <v>0.48</v>
      </c>
      <c r="BO81">
        <v>2.9</v>
      </c>
      <c r="BP81">
        <v>0.68</v>
      </c>
      <c r="BQ81">
        <v>0.57999999999999996</v>
      </c>
      <c r="BR81">
        <v>0</v>
      </c>
      <c r="BS81">
        <v>26.06</v>
      </c>
      <c r="BT81">
        <v>67.72</v>
      </c>
      <c r="BU81">
        <v>0</v>
      </c>
      <c r="BV81">
        <v>0</v>
      </c>
      <c r="BW81">
        <v>0</v>
      </c>
    </row>
    <row r="82" spans="7:75">
      <c r="G82" t="s">
        <v>124</v>
      </c>
      <c r="H82" s="115">
        <v>518.67999999999995</v>
      </c>
      <c r="I82" s="88">
        <v>189.12</v>
      </c>
      <c r="J82" s="88">
        <v>304.70000000000005</v>
      </c>
      <c r="K82" s="88">
        <v>0.97</v>
      </c>
      <c r="L82" s="88">
        <v>10.36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46.44</v>
      </c>
      <c r="Y82">
        <v>96.75</v>
      </c>
      <c r="Z82">
        <v>2.9</v>
      </c>
      <c r="AA82">
        <v>13.25</v>
      </c>
      <c r="AB82">
        <v>8.42</v>
      </c>
      <c r="AC82">
        <v>28.69</v>
      </c>
      <c r="AD82">
        <v>8</v>
      </c>
      <c r="AE82">
        <v>0.97</v>
      </c>
      <c r="AF82">
        <v>16.45</v>
      </c>
      <c r="AG82">
        <v>0</v>
      </c>
      <c r="AH82">
        <v>17.420000000000002</v>
      </c>
      <c r="AI82">
        <v>186.24</v>
      </c>
      <c r="AJ82">
        <v>0</v>
      </c>
      <c r="AK82">
        <v>0</v>
      </c>
      <c r="AL82">
        <v>0</v>
      </c>
      <c r="AM82">
        <v>66.52</v>
      </c>
      <c r="AN82">
        <v>0</v>
      </c>
      <c r="AO82">
        <v>0.92</v>
      </c>
      <c r="AP82">
        <v>96.75</v>
      </c>
      <c r="AQ82">
        <v>0</v>
      </c>
      <c r="AR82">
        <v>0</v>
      </c>
      <c r="AS82">
        <v>14.51</v>
      </c>
      <c r="AT82">
        <v>45.71</v>
      </c>
      <c r="AU82">
        <v>51.42</v>
      </c>
      <c r="AV82">
        <v>21.84</v>
      </c>
      <c r="AW82">
        <v>0</v>
      </c>
      <c r="AX82">
        <v>191.19</v>
      </c>
      <c r="AY82">
        <v>1.94</v>
      </c>
      <c r="AZ82">
        <v>0</v>
      </c>
      <c r="BA82">
        <v>0</v>
      </c>
      <c r="BB82">
        <v>0</v>
      </c>
      <c r="BC82">
        <v>0.97</v>
      </c>
      <c r="BD82">
        <v>0.4</v>
      </c>
      <c r="BE82">
        <v>0.52</v>
      </c>
      <c r="BF82">
        <v>0.94</v>
      </c>
      <c r="BG82">
        <v>0.96</v>
      </c>
      <c r="BH82">
        <v>1.02</v>
      </c>
      <c r="BI82">
        <v>0.96</v>
      </c>
      <c r="BJ82">
        <v>0.61</v>
      </c>
      <c r="BK82">
        <v>0.57999999999999996</v>
      </c>
      <c r="BL82">
        <v>1.35</v>
      </c>
      <c r="BM82">
        <v>0.77</v>
      </c>
      <c r="BN82">
        <v>0.48</v>
      </c>
      <c r="BO82">
        <v>2.9</v>
      </c>
      <c r="BP82">
        <v>0.68</v>
      </c>
      <c r="BQ82">
        <v>0.57999999999999996</v>
      </c>
      <c r="BR82">
        <v>0</v>
      </c>
      <c r="BS82">
        <v>26.06</v>
      </c>
      <c r="BT82">
        <v>67.72</v>
      </c>
      <c r="BU82">
        <v>0</v>
      </c>
      <c r="BV82">
        <v>0</v>
      </c>
      <c r="BW82">
        <v>0</v>
      </c>
    </row>
    <row r="83" spans="7:75">
      <c r="G83" t="s">
        <v>125</v>
      </c>
      <c r="H83" s="115">
        <v>741.08999999999992</v>
      </c>
      <c r="I83" s="88">
        <v>189.12</v>
      </c>
      <c r="J83" s="88">
        <v>304.70000000000005</v>
      </c>
      <c r="K83" s="88">
        <v>0.97</v>
      </c>
      <c r="L83" s="88">
        <v>10.36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29.02</v>
      </c>
      <c r="X83">
        <v>46.44</v>
      </c>
      <c r="Y83">
        <v>96.75</v>
      </c>
      <c r="Z83">
        <v>2.9</v>
      </c>
      <c r="AA83">
        <v>13.25</v>
      </c>
      <c r="AB83">
        <v>8.42</v>
      </c>
      <c r="AC83">
        <v>28.69</v>
      </c>
      <c r="AD83">
        <v>8</v>
      </c>
      <c r="AE83">
        <v>0.97</v>
      </c>
      <c r="AF83">
        <v>16.45</v>
      </c>
      <c r="AG83">
        <v>0</v>
      </c>
      <c r="AH83">
        <v>17.420000000000002</v>
      </c>
      <c r="AI83">
        <v>186.24</v>
      </c>
      <c r="AJ83">
        <v>0</v>
      </c>
      <c r="AK83">
        <v>0</v>
      </c>
      <c r="AL83">
        <v>0</v>
      </c>
      <c r="AM83">
        <v>66.52</v>
      </c>
      <c r="AN83">
        <v>0</v>
      </c>
      <c r="AO83">
        <v>0.87</v>
      </c>
      <c r="AP83">
        <v>96.75</v>
      </c>
      <c r="AQ83">
        <v>0</v>
      </c>
      <c r="AR83">
        <v>0</v>
      </c>
      <c r="AS83">
        <v>14.51</v>
      </c>
      <c r="AT83">
        <v>45.71</v>
      </c>
      <c r="AU83">
        <v>51.42</v>
      </c>
      <c r="AV83">
        <v>21.84</v>
      </c>
      <c r="AW83">
        <v>0</v>
      </c>
      <c r="AX83">
        <v>191.19</v>
      </c>
      <c r="AY83">
        <v>1.94</v>
      </c>
      <c r="AZ83">
        <v>0</v>
      </c>
      <c r="BA83">
        <v>0</v>
      </c>
      <c r="BB83">
        <v>0</v>
      </c>
      <c r="BC83">
        <v>0.92</v>
      </c>
      <c r="BD83">
        <v>0.4</v>
      </c>
      <c r="BE83">
        <v>0.52</v>
      </c>
      <c r="BF83">
        <v>0.94</v>
      </c>
      <c r="BG83">
        <v>0.96</v>
      </c>
      <c r="BH83">
        <v>1.02</v>
      </c>
      <c r="BI83">
        <v>0.92</v>
      </c>
      <c r="BJ83">
        <v>0.61</v>
      </c>
      <c r="BK83">
        <v>0.61</v>
      </c>
      <c r="BL83">
        <v>1.35</v>
      </c>
      <c r="BM83">
        <v>0.77</v>
      </c>
      <c r="BN83">
        <v>0.48</v>
      </c>
      <c r="BO83">
        <v>2.9</v>
      </c>
      <c r="BP83">
        <v>0.68</v>
      </c>
      <c r="BQ83">
        <v>0.57999999999999996</v>
      </c>
      <c r="BR83">
        <v>0</v>
      </c>
      <c r="BS83">
        <v>26.06</v>
      </c>
      <c r="BT83">
        <v>67.72</v>
      </c>
      <c r="BU83">
        <v>193.5</v>
      </c>
      <c r="BV83">
        <v>0</v>
      </c>
      <c r="BW83">
        <v>0</v>
      </c>
    </row>
    <row r="84" spans="7:75">
      <c r="G84" t="s">
        <v>126</v>
      </c>
      <c r="H84" s="115">
        <v>741.08999999999992</v>
      </c>
      <c r="I84" s="88">
        <v>189.12</v>
      </c>
      <c r="J84" s="88">
        <v>304.70000000000005</v>
      </c>
      <c r="K84" s="88">
        <v>0.97</v>
      </c>
      <c r="L84" s="88">
        <v>10.36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29.02</v>
      </c>
      <c r="X84">
        <v>46.44</v>
      </c>
      <c r="Y84">
        <v>96.75</v>
      </c>
      <c r="Z84">
        <v>2.9</v>
      </c>
      <c r="AA84">
        <v>13.25</v>
      </c>
      <c r="AB84">
        <v>8.42</v>
      </c>
      <c r="AC84">
        <v>28.69</v>
      </c>
      <c r="AD84">
        <v>8</v>
      </c>
      <c r="AE84">
        <v>0.97</v>
      </c>
      <c r="AF84">
        <v>16.45</v>
      </c>
      <c r="AG84">
        <v>0</v>
      </c>
      <c r="AH84">
        <v>17.420000000000002</v>
      </c>
      <c r="AI84">
        <v>186.24</v>
      </c>
      <c r="AJ84">
        <v>0</v>
      </c>
      <c r="AK84">
        <v>0</v>
      </c>
      <c r="AL84">
        <v>0</v>
      </c>
      <c r="AM84">
        <v>66.52</v>
      </c>
      <c r="AN84">
        <v>0</v>
      </c>
      <c r="AO84">
        <v>0.87</v>
      </c>
      <c r="AP84">
        <v>96.75</v>
      </c>
      <c r="AQ84">
        <v>0</v>
      </c>
      <c r="AR84">
        <v>0</v>
      </c>
      <c r="AS84">
        <v>14.51</v>
      </c>
      <c r="AT84">
        <v>45.71</v>
      </c>
      <c r="AU84">
        <v>51.42</v>
      </c>
      <c r="AV84">
        <v>21.84</v>
      </c>
      <c r="AW84">
        <v>0</v>
      </c>
      <c r="AX84">
        <v>191.19</v>
      </c>
      <c r="AY84">
        <v>1.94</v>
      </c>
      <c r="AZ84">
        <v>0</v>
      </c>
      <c r="BA84">
        <v>0</v>
      </c>
      <c r="BB84">
        <v>0</v>
      </c>
      <c r="BC84">
        <v>0.92</v>
      </c>
      <c r="BD84">
        <v>0.4</v>
      </c>
      <c r="BE84">
        <v>0.52</v>
      </c>
      <c r="BF84">
        <v>0.94</v>
      </c>
      <c r="BG84">
        <v>0.96</v>
      </c>
      <c r="BH84">
        <v>1.02</v>
      </c>
      <c r="BI84">
        <v>0.92</v>
      </c>
      <c r="BJ84">
        <v>0.61</v>
      </c>
      <c r="BK84">
        <v>0.61</v>
      </c>
      <c r="BL84">
        <v>1.35</v>
      </c>
      <c r="BM84">
        <v>0.77</v>
      </c>
      <c r="BN84">
        <v>0.48</v>
      </c>
      <c r="BO84">
        <v>2.9</v>
      </c>
      <c r="BP84">
        <v>0.68</v>
      </c>
      <c r="BQ84">
        <v>0.57999999999999996</v>
      </c>
      <c r="BR84">
        <v>0</v>
      </c>
      <c r="BS84">
        <v>26.06</v>
      </c>
      <c r="BT84">
        <v>67.72</v>
      </c>
      <c r="BU84">
        <v>193.5</v>
      </c>
      <c r="BV84">
        <v>0</v>
      </c>
      <c r="BW84">
        <v>0</v>
      </c>
    </row>
    <row r="85" spans="7:75">
      <c r="G85" t="s">
        <v>127</v>
      </c>
      <c r="H85" s="115">
        <v>741.08999999999992</v>
      </c>
      <c r="I85" s="88">
        <v>189.12</v>
      </c>
      <c r="J85" s="88">
        <v>304.70000000000005</v>
      </c>
      <c r="K85" s="88">
        <v>0.97</v>
      </c>
      <c r="L85" s="88">
        <v>10.36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29.02</v>
      </c>
      <c r="X85">
        <v>46.44</v>
      </c>
      <c r="Y85">
        <v>96.75</v>
      </c>
      <c r="Z85">
        <v>2.9</v>
      </c>
      <c r="AA85">
        <v>13.25</v>
      </c>
      <c r="AB85">
        <v>8.42</v>
      </c>
      <c r="AC85">
        <v>28.69</v>
      </c>
      <c r="AD85">
        <v>8</v>
      </c>
      <c r="AE85">
        <v>0.97</v>
      </c>
      <c r="AF85">
        <v>16.45</v>
      </c>
      <c r="AG85">
        <v>0</v>
      </c>
      <c r="AH85">
        <v>17.420000000000002</v>
      </c>
      <c r="AI85">
        <v>186.24</v>
      </c>
      <c r="AJ85">
        <v>0</v>
      </c>
      <c r="AK85">
        <v>0</v>
      </c>
      <c r="AL85">
        <v>0</v>
      </c>
      <c r="AM85">
        <v>66.52</v>
      </c>
      <c r="AN85">
        <v>0</v>
      </c>
      <c r="AO85">
        <v>0.87</v>
      </c>
      <c r="AP85">
        <v>96.75</v>
      </c>
      <c r="AQ85">
        <v>0</v>
      </c>
      <c r="AR85">
        <v>0</v>
      </c>
      <c r="AS85">
        <v>14.51</v>
      </c>
      <c r="AT85">
        <v>45.71</v>
      </c>
      <c r="AU85">
        <v>51.42</v>
      </c>
      <c r="AV85">
        <v>21.84</v>
      </c>
      <c r="AW85">
        <v>0</v>
      </c>
      <c r="AX85">
        <v>191.19</v>
      </c>
      <c r="AY85">
        <v>1.94</v>
      </c>
      <c r="AZ85">
        <v>0</v>
      </c>
      <c r="BA85">
        <v>0</v>
      </c>
      <c r="BB85">
        <v>0</v>
      </c>
      <c r="BC85">
        <v>0.92</v>
      </c>
      <c r="BD85">
        <v>0.4</v>
      </c>
      <c r="BE85">
        <v>0.52</v>
      </c>
      <c r="BF85">
        <v>0.94</v>
      </c>
      <c r="BG85">
        <v>0.96</v>
      </c>
      <c r="BH85">
        <v>1.02</v>
      </c>
      <c r="BI85">
        <v>0.92</v>
      </c>
      <c r="BJ85">
        <v>0.61</v>
      </c>
      <c r="BK85">
        <v>0.61</v>
      </c>
      <c r="BL85">
        <v>1.35</v>
      </c>
      <c r="BM85">
        <v>0.77</v>
      </c>
      <c r="BN85">
        <v>0.48</v>
      </c>
      <c r="BO85">
        <v>2.9</v>
      </c>
      <c r="BP85">
        <v>0.68</v>
      </c>
      <c r="BQ85">
        <v>0.57999999999999996</v>
      </c>
      <c r="BR85">
        <v>0</v>
      </c>
      <c r="BS85">
        <v>26.06</v>
      </c>
      <c r="BT85">
        <v>67.72</v>
      </c>
      <c r="BU85">
        <v>193.5</v>
      </c>
      <c r="BV85">
        <v>0</v>
      </c>
      <c r="BW85">
        <v>0</v>
      </c>
    </row>
    <row r="86" spans="7:75">
      <c r="G86" t="s">
        <v>128</v>
      </c>
      <c r="H86" s="115">
        <v>741.08999999999992</v>
      </c>
      <c r="I86" s="88">
        <v>189.12</v>
      </c>
      <c r="J86" s="88">
        <v>304.70000000000005</v>
      </c>
      <c r="K86" s="88">
        <v>0.97</v>
      </c>
      <c r="L86" s="88">
        <v>10.36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29.02</v>
      </c>
      <c r="X86">
        <v>46.44</v>
      </c>
      <c r="Y86">
        <v>96.75</v>
      </c>
      <c r="Z86">
        <v>2.9</v>
      </c>
      <c r="AA86">
        <v>13.25</v>
      </c>
      <c r="AB86">
        <v>8.42</v>
      </c>
      <c r="AC86">
        <v>28.69</v>
      </c>
      <c r="AD86">
        <v>8</v>
      </c>
      <c r="AE86">
        <v>0.97</v>
      </c>
      <c r="AF86">
        <v>16.45</v>
      </c>
      <c r="AG86">
        <v>0</v>
      </c>
      <c r="AH86">
        <v>17.420000000000002</v>
      </c>
      <c r="AI86">
        <v>186.24</v>
      </c>
      <c r="AJ86">
        <v>0</v>
      </c>
      <c r="AK86">
        <v>0</v>
      </c>
      <c r="AL86">
        <v>0</v>
      </c>
      <c r="AM86">
        <v>66.52</v>
      </c>
      <c r="AN86">
        <v>0</v>
      </c>
      <c r="AO86">
        <v>0.87</v>
      </c>
      <c r="AP86">
        <v>96.75</v>
      </c>
      <c r="AQ86">
        <v>0</v>
      </c>
      <c r="AR86">
        <v>0</v>
      </c>
      <c r="AS86">
        <v>14.51</v>
      </c>
      <c r="AT86">
        <v>45.71</v>
      </c>
      <c r="AU86">
        <v>51.42</v>
      </c>
      <c r="AV86">
        <v>21.84</v>
      </c>
      <c r="AW86">
        <v>0</v>
      </c>
      <c r="AX86">
        <v>191.19</v>
      </c>
      <c r="AY86">
        <v>1.94</v>
      </c>
      <c r="AZ86">
        <v>0</v>
      </c>
      <c r="BA86">
        <v>0</v>
      </c>
      <c r="BB86">
        <v>0</v>
      </c>
      <c r="BC86">
        <v>0.92</v>
      </c>
      <c r="BD86">
        <v>0.4</v>
      </c>
      <c r="BE86">
        <v>0.52</v>
      </c>
      <c r="BF86">
        <v>0.94</v>
      </c>
      <c r="BG86">
        <v>0.96</v>
      </c>
      <c r="BH86">
        <v>1.02</v>
      </c>
      <c r="BI86">
        <v>0.92</v>
      </c>
      <c r="BJ86">
        <v>0.61</v>
      </c>
      <c r="BK86">
        <v>0.61</v>
      </c>
      <c r="BL86">
        <v>1.35</v>
      </c>
      <c r="BM86">
        <v>0.77</v>
      </c>
      <c r="BN86">
        <v>0.48</v>
      </c>
      <c r="BO86">
        <v>2.9</v>
      </c>
      <c r="BP86">
        <v>0.68</v>
      </c>
      <c r="BQ86">
        <v>0.57999999999999996</v>
      </c>
      <c r="BR86">
        <v>0</v>
      </c>
      <c r="BS86">
        <v>26.06</v>
      </c>
      <c r="BT86">
        <v>67.72</v>
      </c>
      <c r="BU86">
        <v>193.5</v>
      </c>
      <c r="BV86">
        <v>0</v>
      </c>
      <c r="BW86">
        <v>0</v>
      </c>
    </row>
    <row r="87" spans="7:75">
      <c r="G87" t="s">
        <v>129</v>
      </c>
      <c r="H87" s="115">
        <v>741.08999999999992</v>
      </c>
      <c r="I87" s="88">
        <v>220.95</v>
      </c>
      <c r="J87" s="88">
        <v>304.70000000000005</v>
      </c>
      <c r="K87" s="88">
        <v>0.97</v>
      </c>
      <c r="L87" s="88">
        <v>10.36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29.02</v>
      </c>
      <c r="X87">
        <v>46.44</v>
      </c>
      <c r="Y87">
        <v>96.75</v>
      </c>
      <c r="Z87">
        <v>2.9</v>
      </c>
      <c r="AA87">
        <v>13.25</v>
      </c>
      <c r="AB87">
        <v>8.42</v>
      </c>
      <c r="AC87">
        <v>28.69</v>
      </c>
      <c r="AD87">
        <v>8</v>
      </c>
      <c r="AE87">
        <v>0.97</v>
      </c>
      <c r="AF87">
        <v>16.45</v>
      </c>
      <c r="AG87">
        <v>0</v>
      </c>
      <c r="AH87">
        <v>17.420000000000002</v>
      </c>
      <c r="AI87">
        <v>186.24</v>
      </c>
      <c r="AJ87">
        <v>0</v>
      </c>
      <c r="AK87">
        <v>0</v>
      </c>
      <c r="AL87">
        <v>0</v>
      </c>
      <c r="AM87">
        <v>66.52</v>
      </c>
      <c r="AN87">
        <v>0</v>
      </c>
      <c r="AO87">
        <v>0.87</v>
      </c>
      <c r="AP87">
        <v>96.75</v>
      </c>
      <c r="AQ87">
        <v>0</v>
      </c>
      <c r="AR87">
        <v>14.51</v>
      </c>
      <c r="AS87">
        <v>14.51</v>
      </c>
      <c r="AT87">
        <v>45.71</v>
      </c>
      <c r="AU87">
        <v>68.739999999999995</v>
      </c>
      <c r="AV87">
        <v>21.84</v>
      </c>
      <c r="AW87">
        <v>0</v>
      </c>
      <c r="AX87">
        <v>191.19</v>
      </c>
      <c r="AY87">
        <v>1.94</v>
      </c>
      <c r="AZ87">
        <v>0</v>
      </c>
      <c r="BA87">
        <v>0</v>
      </c>
      <c r="BB87">
        <v>0</v>
      </c>
      <c r="BC87">
        <v>0.92</v>
      </c>
      <c r="BD87">
        <v>0.4</v>
      </c>
      <c r="BE87">
        <v>0.52</v>
      </c>
      <c r="BF87">
        <v>0.94</v>
      </c>
      <c r="BG87">
        <v>0.96</v>
      </c>
      <c r="BH87">
        <v>1.02</v>
      </c>
      <c r="BI87">
        <v>0.92</v>
      </c>
      <c r="BJ87">
        <v>0.61</v>
      </c>
      <c r="BK87">
        <v>0.61</v>
      </c>
      <c r="BL87">
        <v>1.35</v>
      </c>
      <c r="BM87">
        <v>0.77</v>
      </c>
      <c r="BN87">
        <v>0.48</v>
      </c>
      <c r="BO87">
        <v>2.9</v>
      </c>
      <c r="BP87">
        <v>0.68</v>
      </c>
      <c r="BQ87">
        <v>0.57999999999999996</v>
      </c>
      <c r="BR87">
        <v>0</v>
      </c>
      <c r="BS87">
        <v>26.06</v>
      </c>
      <c r="BT87">
        <v>67.72</v>
      </c>
      <c r="BU87">
        <v>193.5</v>
      </c>
      <c r="BV87">
        <v>0</v>
      </c>
      <c r="BW87">
        <v>0</v>
      </c>
    </row>
    <row r="88" spans="7:75">
      <c r="G88" t="s">
        <v>130</v>
      </c>
      <c r="H88" s="115">
        <v>741.08999999999992</v>
      </c>
      <c r="I88" s="88">
        <v>220.95</v>
      </c>
      <c r="J88" s="88">
        <v>304.70000000000005</v>
      </c>
      <c r="K88" s="88">
        <v>0.97</v>
      </c>
      <c r="L88" s="88">
        <v>10.36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29.02</v>
      </c>
      <c r="X88">
        <v>46.44</v>
      </c>
      <c r="Y88">
        <v>96.75</v>
      </c>
      <c r="Z88">
        <v>2.9</v>
      </c>
      <c r="AA88">
        <v>13.25</v>
      </c>
      <c r="AB88">
        <v>8.42</v>
      </c>
      <c r="AC88">
        <v>28.69</v>
      </c>
      <c r="AD88">
        <v>8</v>
      </c>
      <c r="AE88">
        <v>0.97</v>
      </c>
      <c r="AF88">
        <v>16.45</v>
      </c>
      <c r="AG88">
        <v>0</v>
      </c>
      <c r="AH88">
        <v>17.420000000000002</v>
      </c>
      <c r="AI88">
        <v>186.24</v>
      </c>
      <c r="AJ88">
        <v>0</v>
      </c>
      <c r="AK88">
        <v>0</v>
      </c>
      <c r="AL88">
        <v>0</v>
      </c>
      <c r="AM88">
        <v>66.52</v>
      </c>
      <c r="AN88">
        <v>0</v>
      </c>
      <c r="AO88">
        <v>0.87</v>
      </c>
      <c r="AP88">
        <v>96.75</v>
      </c>
      <c r="AQ88">
        <v>0</v>
      </c>
      <c r="AR88">
        <v>14.51</v>
      </c>
      <c r="AS88">
        <v>14.51</v>
      </c>
      <c r="AT88">
        <v>45.71</v>
      </c>
      <c r="AU88">
        <v>68.739999999999995</v>
      </c>
      <c r="AV88">
        <v>21.84</v>
      </c>
      <c r="AW88">
        <v>0</v>
      </c>
      <c r="AX88">
        <v>191.19</v>
      </c>
      <c r="AY88">
        <v>1.94</v>
      </c>
      <c r="AZ88">
        <v>0</v>
      </c>
      <c r="BA88">
        <v>0</v>
      </c>
      <c r="BB88">
        <v>0</v>
      </c>
      <c r="BC88">
        <v>0.92</v>
      </c>
      <c r="BD88">
        <v>0.4</v>
      </c>
      <c r="BE88">
        <v>0.52</v>
      </c>
      <c r="BF88">
        <v>0.94</v>
      </c>
      <c r="BG88">
        <v>0.96</v>
      </c>
      <c r="BH88">
        <v>1.02</v>
      </c>
      <c r="BI88">
        <v>0.92</v>
      </c>
      <c r="BJ88">
        <v>0.61</v>
      </c>
      <c r="BK88">
        <v>0.61</v>
      </c>
      <c r="BL88">
        <v>1.35</v>
      </c>
      <c r="BM88">
        <v>0.77</v>
      </c>
      <c r="BN88">
        <v>0.48</v>
      </c>
      <c r="BO88">
        <v>2.9</v>
      </c>
      <c r="BP88">
        <v>0.68</v>
      </c>
      <c r="BQ88">
        <v>0.57999999999999996</v>
      </c>
      <c r="BR88">
        <v>0</v>
      </c>
      <c r="BS88">
        <v>26.06</v>
      </c>
      <c r="BT88">
        <v>67.72</v>
      </c>
      <c r="BU88">
        <v>193.5</v>
      </c>
      <c r="BV88">
        <v>0</v>
      </c>
      <c r="BW88">
        <v>0</v>
      </c>
    </row>
    <row r="89" spans="7:75">
      <c r="G89" t="s">
        <v>131</v>
      </c>
      <c r="H89" s="115">
        <v>741.08999999999992</v>
      </c>
      <c r="I89" s="88">
        <v>220.95</v>
      </c>
      <c r="J89" s="88">
        <v>304.70000000000005</v>
      </c>
      <c r="K89" s="88">
        <v>0.97</v>
      </c>
      <c r="L89" s="88">
        <v>10.36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29.02</v>
      </c>
      <c r="X89">
        <v>46.44</v>
      </c>
      <c r="Y89">
        <v>96.75</v>
      </c>
      <c r="Z89">
        <v>2.9</v>
      </c>
      <c r="AA89">
        <v>13.25</v>
      </c>
      <c r="AB89">
        <v>8.42</v>
      </c>
      <c r="AC89">
        <v>28.69</v>
      </c>
      <c r="AD89">
        <v>8</v>
      </c>
      <c r="AE89">
        <v>0.97</v>
      </c>
      <c r="AF89">
        <v>16.45</v>
      </c>
      <c r="AG89">
        <v>0</v>
      </c>
      <c r="AH89">
        <v>17.420000000000002</v>
      </c>
      <c r="AI89">
        <v>186.24</v>
      </c>
      <c r="AJ89">
        <v>0</v>
      </c>
      <c r="AK89">
        <v>0</v>
      </c>
      <c r="AL89">
        <v>0</v>
      </c>
      <c r="AM89">
        <v>66.52</v>
      </c>
      <c r="AN89">
        <v>0</v>
      </c>
      <c r="AO89">
        <v>0.87</v>
      </c>
      <c r="AP89">
        <v>96.75</v>
      </c>
      <c r="AQ89">
        <v>0</v>
      </c>
      <c r="AR89">
        <v>14.51</v>
      </c>
      <c r="AS89">
        <v>14.51</v>
      </c>
      <c r="AT89">
        <v>45.71</v>
      </c>
      <c r="AU89">
        <v>68.739999999999995</v>
      </c>
      <c r="AV89">
        <v>21.84</v>
      </c>
      <c r="AW89">
        <v>0</v>
      </c>
      <c r="AX89">
        <v>191.19</v>
      </c>
      <c r="AY89">
        <v>1.94</v>
      </c>
      <c r="AZ89">
        <v>0</v>
      </c>
      <c r="BA89">
        <v>0</v>
      </c>
      <c r="BB89">
        <v>0</v>
      </c>
      <c r="BC89">
        <v>0.92</v>
      </c>
      <c r="BD89">
        <v>0.4</v>
      </c>
      <c r="BE89">
        <v>0.52</v>
      </c>
      <c r="BF89">
        <v>0.94</v>
      </c>
      <c r="BG89">
        <v>0.96</v>
      </c>
      <c r="BH89">
        <v>1.02</v>
      </c>
      <c r="BI89">
        <v>0.92</v>
      </c>
      <c r="BJ89">
        <v>0.61</v>
      </c>
      <c r="BK89">
        <v>0.61</v>
      </c>
      <c r="BL89">
        <v>1.35</v>
      </c>
      <c r="BM89">
        <v>0.77</v>
      </c>
      <c r="BN89">
        <v>0.48</v>
      </c>
      <c r="BO89">
        <v>2.9</v>
      </c>
      <c r="BP89">
        <v>0.68</v>
      </c>
      <c r="BQ89">
        <v>0.57999999999999996</v>
      </c>
      <c r="BR89">
        <v>0</v>
      </c>
      <c r="BS89">
        <v>26.06</v>
      </c>
      <c r="BT89">
        <v>67.72</v>
      </c>
      <c r="BU89">
        <v>193.5</v>
      </c>
      <c r="BV89">
        <v>0</v>
      </c>
      <c r="BW89">
        <v>0</v>
      </c>
    </row>
    <row r="90" spans="7:75">
      <c r="G90" t="s">
        <v>132</v>
      </c>
      <c r="H90" s="115">
        <v>741.08999999999992</v>
      </c>
      <c r="I90" s="88">
        <v>220.95</v>
      </c>
      <c r="J90" s="88">
        <v>304.70000000000005</v>
      </c>
      <c r="K90" s="88">
        <v>0.97</v>
      </c>
      <c r="L90" s="88">
        <v>10.36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29.02</v>
      </c>
      <c r="X90">
        <v>46.44</v>
      </c>
      <c r="Y90">
        <v>96.75</v>
      </c>
      <c r="Z90">
        <v>2.9</v>
      </c>
      <c r="AA90">
        <v>13.25</v>
      </c>
      <c r="AB90">
        <v>8.42</v>
      </c>
      <c r="AC90">
        <v>28.69</v>
      </c>
      <c r="AD90">
        <v>8</v>
      </c>
      <c r="AE90">
        <v>0.97</v>
      </c>
      <c r="AF90">
        <v>16.45</v>
      </c>
      <c r="AG90">
        <v>0</v>
      </c>
      <c r="AH90">
        <v>17.420000000000002</v>
      </c>
      <c r="AI90">
        <v>186.24</v>
      </c>
      <c r="AJ90">
        <v>0</v>
      </c>
      <c r="AK90">
        <v>0</v>
      </c>
      <c r="AL90">
        <v>0</v>
      </c>
      <c r="AM90">
        <v>66.52</v>
      </c>
      <c r="AN90">
        <v>0</v>
      </c>
      <c r="AO90">
        <v>0.87</v>
      </c>
      <c r="AP90">
        <v>96.75</v>
      </c>
      <c r="AQ90">
        <v>0</v>
      </c>
      <c r="AR90">
        <v>14.51</v>
      </c>
      <c r="AS90">
        <v>14.51</v>
      </c>
      <c r="AT90">
        <v>45.71</v>
      </c>
      <c r="AU90">
        <v>68.739999999999995</v>
      </c>
      <c r="AV90">
        <v>21.84</v>
      </c>
      <c r="AW90">
        <v>0</v>
      </c>
      <c r="AX90">
        <v>191.19</v>
      </c>
      <c r="AY90">
        <v>1.94</v>
      </c>
      <c r="AZ90">
        <v>0</v>
      </c>
      <c r="BA90">
        <v>0</v>
      </c>
      <c r="BB90">
        <v>0</v>
      </c>
      <c r="BC90">
        <v>0.92</v>
      </c>
      <c r="BD90">
        <v>0.4</v>
      </c>
      <c r="BE90">
        <v>0.52</v>
      </c>
      <c r="BF90">
        <v>0.94</v>
      </c>
      <c r="BG90">
        <v>0.96</v>
      </c>
      <c r="BH90">
        <v>1.02</v>
      </c>
      <c r="BI90">
        <v>0.92</v>
      </c>
      <c r="BJ90">
        <v>0.61</v>
      </c>
      <c r="BK90">
        <v>0.61</v>
      </c>
      <c r="BL90">
        <v>1.35</v>
      </c>
      <c r="BM90">
        <v>0.77</v>
      </c>
      <c r="BN90">
        <v>0.48</v>
      </c>
      <c r="BO90">
        <v>2.9</v>
      </c>
      <c r="BP90">
        <v>0.68</v>
      </c>
      <c r="BQ90">
        <v>0.57999999999999996</v>
      </c>
      <c r="BR90">
        <v>0</v>
      </c>
      <c r="BS90">
        <v>26.06</v>
      </c>
      <c r="BT90">
        <v>67.72</v>
      </c>
      <c r="BU90">
        <v>193.5</v>
      </c>
      <c r="BV90">
        <v>0</v>
      </c>
      <c r="BW90">
        <v>0</v>
      </c>
    </row>
    <row r="91" spans="7:75">
      <c r="G91" t="s">
        <v>133</v>
      </c>
      <c r="H91" s="115">
        <v>903.01999999999987</v>
      </c>
      <c r="I91" s="88">
        <v>275.60999999999996</v>
      </c>
      <c r="J91" s="88">
        <v>304.70000000000005</v>
      </c>
      <c r="K91" s="88">
        <v>0.97</v>
      </c>
      <c r="L91" s="88">
        <v>10.36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29.02</v>
      </c>
      <c r="X91">
        <v>46.44</v>
      </c>
      <c r="Y91">
        <v>96.75</v>
      </c>
      <c r="Z91">
        <v>2.9</v>
      </c>
      <c r="AA91">
        <v>13.25</v>
      </c>
      <c r="AB91">
        <v>8.42</v>
      </c>
      <c r="AC91">
        <v>28.69</v>
      </c>
      <c r="AD91">
        <v>5.96</v>
      </c>
      <c r="AE91">
        <v>0.97</v>
      </c>
      <c r="AF91">
        <v>16.45</v>
      </c>
      <c r="AG91">
        <v>0</v>
      </c>
      <c r="AH91">
        <v>17.420000000000002</v>
      </c>
      <c r="AI91">
        <v>186.24</v>
      </c>
      <c r="AJ91">
        <v>69.66</v>
      </c>
      <c r="AK91">
        <v>94.33</v>
      </c>
      <c r="AL91">
        <v>23.22</v>
      </c>
      <c r="AM91">
        <v>66.52</v>
      </c>
      <c r="AN91">
        <v>31.44</v>
      </c>
      <c r="AO91">
        <v>0.85</v>
      </c>
      <c r="AP91">
        <v>96.75</v>
      </c>
      <c r="AQ91">
        <v>0</v>
      </c>
      <c r="AR91">
        <v>14.51</v>
      </c>
      <c r="AS91">
        <v>14.51</v>
      </c>
      <c r="AT91">
        <v>45.71</v>
      </c>
      <c r="AU91">
        <v>68.739999999999995</v>
      </c>
      <c r="AV91">
        <v>21.84</v>
      </c>
      <c r="AW91">
        <v>0</v>
      </c>
      <c r="AX91">
        <v>191.19</v>
      </c>
      <c r="AY91">
        <v>1.94</v>
      </c>
      <c r="AZ91">
        <v>0</v>
      </c>
      <c r="BA91">
        <v>0</v>
      </c>
      <c r="BB91">
        <v>0</v>
      </c>
      <c r="BC91">
        <v>0.92</v>
      </c>
      <c r="BD91">
        <v>0.4</v>
      </c>
      <c r="BE91">
        <v>0.52</v>
      </c>
      <c r="BF91">
        <v>0.94</v>
      </c>
      <c r="BG91">
        <v>0.96</v>
      </c>
      <c r="BH91">
        <v>1.02</v>
      </c>
      <c r="BI91">
        <v>0.92</v>
      </c>
      <c r="BJ91">
        <v>0.61</v>
      </c>
      <c r="BK91">
        <v>0.61</v>
      </c>
      <c r="BL91">
        <v>1.35</v>
      </c>
      <c r="BM91">
        <v>0.77</v>
      </c>
      <c r="BN91">
        <v>0.48</v>
      </c>
      <c r="BO91">
        <v>2.9</v>
      </c>
      <c r="BP91">
        <v>0.68</v>
      </c>
      <c r="BQ91">
        <v>0.57999999999999996</v>
      </c>
      <c r="BR91">
        <v>0</v>
      </c>
      <c r="BS91">
        <v>26.06</v>
      </c>
      <c r="BT91">
        <v>67.72</v>
      </c>
      <c r="BU91">
        <v>193.5</v>
      </c>
      <c r="BV91">
        <v>0</v>
      </c>
      <c r="BW91">
        <v>0</v>
      </c>
    </row>
    <row r="92" spans="7:75">
      <c r="G92" t="s">
        <v>134</v>
      </c>
      <c r="H92" s="115">
        <v>903.01999999999987</v>
      </c>
      <c r="I92" s="88">
        <v>275.60999999999996</v>
      </c>
      <c r="J92" s="88">
        <v>304.70000000000005</v>
      </c>
      <c r="K92" s="88">
        <v>0.97</v>
      </c>
      <c r="L92" s="88">
        <v>10.36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29.02</v>
      </c>
      <c r="X92">
        <v>46.44</v>
      </c>
      <c r="Y92">
        <v>96.75</v>
      </c>
      <c r="Z92">
        <v>2.9</v>
      </c>
      <c r="AA92">
        <v>13.25</v>
      </c>
      <c r="AB92">
        <v>8.42</v>
      </c>
      <c r="AC92">
        <v>28.69</v>
      </c>
      <c r="AD92">
        <v>5.96</v>
      </c>
      <c r="AE92">
        <v>0.97</v>
      </c>
      <c r="AF92">
        <v>16.45</v>
      </c>
      <c r="AG92">
        <v>0</v>
      </c>
      <c r="AH92">
        <v>17.420000000000002</v>
      </c>
      <c r="AI92">
        <v>186.24</v>
      </c>
      <c r="AJ92">
        <v>69.66</v>
      </c>
      <c r="AK92">
        <v>94.33</v>
      </c>
      <c r="AL92">
        <v>23.22</v>
      </c>
      <c r="AM92">
        <v>66.52</v>
      </c>
      <c r="AN92">
        <v>31.44</v>
      </c>
      <c r="AO92">
        <v>0.85</v>
      </c>
      <c r="AP92">
        <v>96.75</v>
      </c>
      <c r="AQ92">
        <v>0</v>
      </c>
      <c r="AR92">
        <v>14.51</v>
      </c>
      <c r="AS92">
        <v>14.51</v>
      </c>
      <c r="AT92">
        <v>45.71</v>
      </c>
      <c r="AU92">
        <v>68.739999999999995</v>
      </c>
      <c r="AV92">
        <v>21.84</v>
      </c>
      <c r="AW92">
        <v>0</v>
      </c>
      <c r="AX92">
        <v>191.19</v>
      </c>
      <c r="AY92">
        <v>1.94</v>
      </c>
      <c r="AZ92">
        <v>0</v>
      </c>
      <c r="BA92">
        <v>0</v>
      </c>
      <c r="BB92">
        <v>0</v>
      </c>
      <c r="BC92">
        <v>0.92</v>
      </c>
      <c r="BD92">
        <v>0.4</v>
      </c>
      <c r="BE92">
        <v>0.52</v>
      </c>
      <c r="BF92">
        <v>0.94</v>
      </c>
      <c r="BG92">
        <v>0.96</v>
      </c>
      <c r="BH92">
        <v>1.02</v>
      </c>
      <c r="BI92">
        <v>0.92</v>
      </c>
      <c r="BJ92">
        <v>0.61</v>
      </c>
      <c r="BK92">
        <v>0.61</v>
      </c>
      <c r="BL92">
        <v>1.35</v>
      </c>
      <c r="BM92">
        <v>0.77</v>
      </c>
      <c r="BN92">
        <v>0.48</v>
      </c>
      <c r="BO92">
        <v>2.9</v>
      </c>
      <c r="BP92">
        <v>0.68</v>
      </c>
      <c r="BQ92">
        <v>0.57999999999999996</v>
      </c>
      <c r="BR92">
        <v>0</v>
      </c>
      <c r="BS92">
        <v>26.06</v>
      </c>
      <c r="BT92">
        <v>67.72</v>
      </c>
      <c r="BU92">
        <v>193.5</v>
      </c>
      <c r="BV92">
        <v>0</v>
      </c>
      <c r="BW92">
        <v>0</v>
      </c>
    </row>
    <row r="93" spans="7:75">
      <c r="G93" t="s">
        <v>135</v>
      </c>
      <c r="H93" s="115">
        <v>903.01999999999987</v>
      </c>
      <c r="I93" s="88">
        <v>275.60999999999996</v>
      </c>
      <c r="J93" s="88">
        <v>304.70000000000005</v>
      </c>
      <c r="K93" s="88">
        <v>0.97</v>
      </c>
      <c r="L93" s="88">
        <v>10.36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29.02</v>
      </c>
      <c r="X93">
        <v>46.44</v>
      </c>
      <c r="Y93">
        <v>96.75</v>
      </c>
      <c r="Z93">
        <v>2.9</v>
      </c>
      <c r="AA93">
        <v>13.25</v>
      </c>
      <c r="AB93">
        <v>8.42</v>
      </c>
      <c r="AC93">
        <v>28.69</v>
      </c>
      <c r="AD93">
        <v>5.96</v>
      </c>
      <c r="AE93">
        <v>0.97</v>
      </c>
      <c r="AF93">
        <v>16.45</v>
      </c>
      <c r="AG93">
        <v>0</v>
      </c>
      <c r="AH93">
        <v>17.420000000000002</v>
      </c>
      <c r="AI93">
        <v>186.24</v>
      </c>
      <c r="AJ93">
        <v>69.66</v>
      </c>
      <c r="AK93">
        <v>94.33</v>
      </c>
      <c r="AL93">
        <v>23.22</v>
      </c>
      <c r="AM93">
        <v>66.52</v>
      </c>
      <c r="AN93">
        <v>31.44</v>
      </c>
      <c r="AO93">
        <v>0.85</v>
      </c>
      <c r="AP93">
        <v>96.75</v>
      </c>
      <c r="AQ93">
        <v>0</v>
      </c>
      <c r="AR93">
        <v>14.51</v>
      </c>
      <c r="AS93">
        <v>14.51</v>
      </c>
      <c r="AT93">
        <v>45.71</v>
      </c>
      <c r="AU93">
        <v>68.739999999999995</v>
      </c>
      <c r="AV93">
        <v>21.84</v>
      </c>
      <c r="AW93">
        <v>0</v>
      </c>
      <c r="AX93">
        <v>191.19</v>
      </c>
      <c r="AY93">
        <v>1.94</v>
      </c>
      <c r="AZ93">
        <v>0</v>
      </c>
      <c r="BA93">
        <v>0</v>
      </c>
      <c r="BB93">
        <v>0</v>
      </c>
      <c r="BC93">
        <v>0.92</v>
      </c>
      <c r="BD93">
        <v>0.4</v>
      </c>
      <c r="BE93">
        <v>0.52</v>
      </c>
      <c r="BF93">
        <v>0.94</v>
      </c>
      <c r="BG93">
        <v>0.96</v>
      </c>
      <c r="BH93">
        <v>1.02</v>
      </c>
      <c r="BI93">
        <v>0.92</v>
      </c>
      <c r="BJ93">
        <v>0.61</v>
      </c>
      <c r="BK93">
        <v>0.61</v>
      </c>
      <c r="BL93">
        <v>1.35</v>
      </c>
      <c r="BM93">
        <v>0.77</v>
      </c>
      <c r="BN93">
        <v>0.48</v>
      </c>
      <c r="BO93">
        <v>2.9</v>
      </c>
      <c r="BP93">
        <v>0.68</v>
      </c>
      <c r="BQ93">
        <v>0.57999999999999996</v>
      </c>
      <c r="BR93">
        <v>0</v>
      </c>
      <c r="BS93">
        <v>26.06</v>
      </c>
      <c r="BT93">
        <v>67.72</v>
      </c>
      <c r="BU93">
        <v>193.5</v>
      </c>
      <c r="BV93">
        <v>0</v>
      </c>
      <c r="BW93">
        <v>0</v>
      </c>
    </row>
    <row r="94" spans="7:75">
      <c r="G94" t="s">
        <v>136</v>
      </c>
      <c r="H94" s="115">
        <v>993.95999999999981</v>
      </c>
      <c r="I94" s="88">
        <v>275.60999999999996</v>
      </c>
      <c r="J94" s="88">
        <v>304.70000000000005</v>
      </c>
      <c r="K94" s="88">
        <v>0.97</v>
      </c>
      <c r="L94" s="88">
        <v>10.36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29.02</v>
      </c>
      <c r="X94">
        <v>46.44</v>
      </c>
      <c r="Y94">
        <v>96.75</v>
      </c>
      <c r="Z94">
        <v>2.9</v>
      </c>
      <c r="AA94">
        <v>13.25</v>
      </c>
      <c r="AB94">
        <v>8.42</v>
      </c>
      <c r="AC94">
        <v>28.69</v>
      </c>
      <c r="AD94">
        <v>5.96</v>
      </c>
      <c r="AE94">
        <v>0.97</v>
      </c>
      <c r="AF94">
        <v>16.45</v>
      </c>
      <c r="AG94">
        <v>0</v>
      </c>
      <c r="AH94">
        <v>17.420000000000002</v>
      </c>
      <c r="AI94">
        <v>186.24</v>
      </c>
      <c r="AJ94">
        <v>69.66</v>
      </c>
      <c r="AK94">
        <v>94.33</v>
      </c>
      <c r="AL94">
        <v>23.22</v>
      </c>
      <c r="AM94">
        <v>66.52</v>
      </c>
      <c r="AN94">
        <v>31.44</v>
      </c>
      <c r="AO94">
        <v>0.85</v>
      </c>
      <c r="AP94">
        <v>96.75</v>
      </c>
      <c r="AQ94">
        <v>0</v>
      </c>
      <c r="AR94">
        <v>14.51</v>
      </c>
      <c r="AS94">
        <v>14.51</v>
      </c>
      <c r="AT94">
        <v>45.71</v>
      </c>
      <c r="AU94">
        <v>68.739999999999995</v>
      </c>
      <c r="AV94">
        <v>21.84</v>
      </c>
      <c r="AW94">
        <v>0</v>
      </c>
      <c r="AX94">
        <v>191.19</v>
      </c>
      <c r="AY94">
        <v>1.94</v>
      </c>
      <c r="AZ94">
        <v>90.94</v>
      </c>
      <c r="BA94">
        <v>0</v>
      </c>
      <c r="BB94">
        <v>0</v>
      </c>
      <c r="BC94">
        <v>0.92</v>
      </c>
      <c r="BD94">
        <v>0.4</v>
      </c>
      <c r="BE94">
        <v>0.52</v>
      </c>
      <c r="BF94">
        <v>0.94</v>
      </c>
      <c r="BG94">
        <v>0.96</v>
      </c>
      <c r="BH94">
        <v>1.02</v>
      </c>
      <c r="BI94">
        <v>0.92</v>
      </c>
      <c r="BJ94">
        <v>0.61</v>
      </c>
      <c r="BK94">
        <v>0.61</v>
      </c>
      <c r="BL94">
        <v>1.35</v>
      </c>
      <c r="BM94">
        <v>0.77</v>
      </c>
      <c r="BN94">
        <v>0.48</v>
      </c>
      <c r="BO94">
        <v>2.9</v>
      </c>
      <c r="BP94">
        <v>0.68</v>
      </c>
      <c r="BQ94">
        <v>0.57999999999999996</v>
      </c>
      <c r="BR94">
        <v>0</v>
      </c>
      <c r="BS94">
        <v>26.06</v>
      </c>
      <c r="BT94">
        <v>67.72</v>
      </c>
      <c r="BU94">
        <v>193.5</v>
      </c>
      <c r="BV94">
        <v>0</v>
      </c>
      <c r="BW94">
        <v>0</v>
      </c>
    </row>
    <row r="95" spans="7:75">
      <c r="G95" t="s">
        <v>137</v>
      </c>
      <c r="H95" s="115">
        <v>993.90999999999985</v>
      </c>
      <c r="I95" s="88">
        <v>275.58</v>
      </c>
      <c r="J95" s="88">
        <v>304.70000000000005</v>
      </c>
      <c r="K95" s="88">
        <v>0.97</v>
      </c>
      <c r="L95" s="88">
        <v>10.36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29.02</v>
      </c>
      <c r="X95">
        <v>46.44</v>
      </c>
      <c r="Y95">
        <v>96.75</v>
      </c>
      <c r="Z95">
        <v>2.9</v>
      </c>
      <c r="AA95">
        <v>13.25</v>
      </c>
      <c r="AB95">
        <v>8.42</v>
      </c>
      <c r="AC95">
        <v>28.69</v>
      </c>
      <c r="AD95">
        <v>5.96</v>
      </c>
      <c r="AE95">
        <v>0.97</v>
      </c>
      <c r="AF95">
        <v>16.45</v>
      </c>
      <c r="AG95">
        <v>0</v>
      </c>
      <c r="AH95">
        <v>17.420000000000002</v>
      </c>
      <c r="AI95">
        <v>186.24</v>
      </c>
      <c r="AJ95">
        <v>69.66</v>
      </c>
      <c r="AK95">
        <v>94.33</v>
      </c>
      <c r="AL95">
        <v>23.22</v>
      </c>
      <c r="AM95">
        <v>66.52</v>
      </c>
      <c r="AN95">
        <v>31.44</v>
      </c>
      <c r="AO95">
        <v>0.8</v>
      </c>
      <c r="AP95">
        <v>96.75</v>
      </c>
      <c r="AQ95">
        <v>0</v>
      </c>
      <c r="AR95">
        <v>14.51</v>
      </c>
      <c r="AS95">
        <v>14.51</v>
      </c>
      <c r="AT95">
        <v>45.71</v>
      </c>
      <c r="AU95">
        <v>68.739999999999995</v>
      </c>
      <c r="AV95">
        <v>21.84</v>
      </c>
      <c r="AW95">
        <v>0</v>
      </c>
      <c r="AX95">
        <v>191.19</v>
      </c>
      <c r="AY95">
        <v>1.94</v>
      </c>
      <c r="AZ95">
        <v>90.94</v>
      </c>
      <c r="BA95">
        <v>0</v>
      </c>
      <c r="BB95">
        <v>0</v>
      </c>
      <c r="BC95">
        <v>0.92</v>
      </c>
      <c r="BD95">
        <v>0.4</v>
      </c>
      <c r="BE95">
        <v>0.52</v>
      </c>
      <c r="BF95">
        <v>0.94</v>
      </c>
      <c r="BG95">
        <v>0.93</v>
      </c>
      <c r="BH95">
        <v>1.02</v>
      </c>
      <c r="BI95">
        <v>0.92</v>
      </c>
      <c r="BJ95">
        <v>0.61</v>
      </c>
      <c r="BK95">
        <v>0.61</v>
      </c>
      <c r="BL95">
        <v>1.35</v>
      </c>
      <c r="BM95">
        <v>0.77</v>
      </c>
      <c r="BN95">
        <v>0.48</v>
      </c>
      <c r="BO95">
        <v>2.9</v>
      </c>
      <c r="BP95">
        <v>0.68</v>
      </c>
      <c r="BQ95">
        <v>0.57999999999999996</v>
      </c>
      <c r="BR95">
        <v>0</v>
      </c>
      <c r="BS95">
        <v>26.06</v>
      </c>
      <c r="BT95">
        <v>67.72</v>
      </c>
      <c r="BU95">
        <v>193.5</v>
      </c>
      <c r="BV95">
        <v>0</v>
      </c>
      <c r="BW95">
        <v>0</v>
      </c>
    </row>
    <row r="96" spans="7:75">
      <c r="G96" t="s">
        <v>138</v>
      </c>
      <c r="H96" s="115">
        <v>993.90999999999985</v>
      </c>
      <c r="I96" s="88">
        <v>275.58</v>
      </c>
      <c r="J96" s="88">
        <v>304.70000000000005</v>
      </c>
      <c r="K96" s="88">
        <v>0.97</v>
      </c>
      <c r="L96" s="88">
        <v>10.36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29.02</v>
      </c>
      <c r="X96">
        <v>46.44</v>
      </c>
      <c r="Y96">
        <v>96.75</v>
      </c>
      <c r="Z96">
        <v>2.9</v>
      </c>
      <c r="AA96">
        <v>13.25</v>
      </c>
      <c r="AB96">
        <v>8.42</v>
      </c>
      <c r="AC96">
        <v>28.69</v>
      </c>
      <c r="AD96">
        <v>5.96</v>
      </c>
      <c r="AE96">
        <v>0.97</v>
      </c>
      <c r="AF96">
        <v>16.45</v>
      </c>
      <c r="AG96">
        <v>0</v>
      </c>
      <c r="AH96">
        <v>17.420000000000002</v>
      </c>
      <c r="AI96">
        <v>186.24</v>
      </c>
      <c r="AJ96">
        <v>69.66</v>
      </c>
      <c r="AK96">
        <v>94.33</v>
      </c>
      <c r="AL96">
        <v>23.22</v>
      </c>
      <c r="AM96">
        <v>66.52</v>
      </c>
      <c r="AN96">
        <v>31.44</v>
      </c>
      <c r="AO96">
        <v>0.8</v>
      </c>
      <c r="AP96">
        <v>96.75</v>
      </c>
      <c r="AQ96">
        <v>0</v>
      </c>
      <c r="AR96">
        <v>14.51</v>
      </c>
      <c r="AS96">
        <v>14.51</v>
      </c>
      <c r="AT96">
        <v>45.71</v>
      </c>
      <c r="AU96">
        <v>68.739999999999995</v>
      </c>
      <c r="AV96">
        <v>21.84</v>
      </c>
      <c r="AW96">
        <v>0</v>
      </c>
      <c r="AX96">
        <v>191.19</v>
      </c>
      <c r="AY96">
        <v>1.94</v>
      </c>
      <c r="AZ96">
        <v>90.94</v>
      </c>
      <c r="BA96">
        <v>0</v>
      </c>
      <c r="BB96">
        <v>0</v>
      </c>
      <c r="BC96">
        <v>0.92</v>
      </c>
      <c r="BD96">
        <v>0.4</v>
      </c>
      <c r="BE96">
        <v>0.52</v>
      </c>
      <c r="BF96">
        <v>0.94</v>
      </c>
      <c r="BG96">
        <v>0.93</v>
      </c>
      <c r="BH96">
        <v>1.02</v>
      </c>
      <c r="BI96">
        <v>0.92</v>
      </c>
      <c r="BJ96">
        <v>0.61</v>
      </c>
      <c r="BK96">
        <v>0.61</v>
      </c>
      <c r="BL96">
        <v>1.35</v>
      </c>
      <c r="BM96">
        <v>0.77</v>
      </c>
      <c r="BN96">
        <v>0.48</v>
      </c>
      <c r="BO96">
        <v>2.9</v>
      </c>
      <c r="BP96">
        <v>0.68</v>
      </c>
      <c r="BQ96">
        <v>0.57999999999999996</v>
      </c>
      <c r="BR96">
        <v>0</v>
      </c>
      <c r="BS96">
        <v>26.06</v>
      </c>
      <c r="BT96">
        <v>67.72</v>
      </c>
      <c r="BU96">
        <v>193.5</v>
      </c>
      <c r="BV96">
        <v>0</v>
      </c>
      <c r="BW96">
        <v>0</v>
      </c>
    </row>
    <row r="97" spans="1:133">
      <c r="G97" t="s">
        <v>139</v>
      </c>
      <c r="H97" s="115">
        <v>1052.9299999999998</v>
      </c>
      <c r="I97" s="88">
        <v>275.58</v>
      </c>
      <c r="J97" s="88">
        <v>304.70000000000005</v>
      </c>
      <c r="K97" s="88">
        <v>0.97</v>
      </c>
      <c r="L97" s="88">
        <v>10.36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29.02</v>
      </c>
      <c r="X97">
        <v>46.44</v>
      </c>
      <c r="Y97">
        <v>96.75</v>
      </c>
      <c r="Z97">
        <v>2.9</v>
      </c>
      <c r="AA97">
        <v>13.25</v>
      </c>
      <c r="AB97">
        <v>8.42</v>
      </c>
      <c r="AC97">
        <v>28.69</v>
      </c>
      <c r="AD97">
        <v>5.96</v>
      </c>
      <c r="AE97">
        <v>0.97</v>
      </c>
      <c r="AF97">
        <v>16.45</v>
      </c>
      <c r="AG97">
        <v>0</v>
      </c>
      <c r="AH97">
        <v>17.420000000000002</v>
      </c>
      <c r="AI97">
        <v>186.24</v>
      </c>
      <c r="AJ97">
        <v>69.66</v>
      </c>
      <c r="AK97">
        <v>94.33</v>
      </c>
      <c r="AL97">
        <v>23.22</v>
      </c>
      <c r="AM97">
        <v>66.52</v>
      </c>
      <c r="AN97">
        <v>31.44</v>
      </c>
      <c r="AO97">
        <v>0.8</v>
      </c>
      <c r="AP97">
        <v>96.75</v>
      </c>
      <c r="AQ97">
        <v>59.02</v>
      </c>
      <c r="AR97">
        <v>14.51</v>
      </c>
      <c r="AS97">
        <v>14.51</v>
      </c>
      <c r="AT97">
        <v>45.71</v>
      </c>
      <c r="AU97">
        <v>68.739999999999995</v>
      </c>
      <c r="AV97">
        <v>21.84</v>
      </c>
      <c r="AW97">
        <v>0</v>
      </c>
      <c r="AX97">
        <v>191.19</v>
      </c>
      <c r="AY97">
        <v>1.94</v>
      </c>
      <c r="AZ97">
        <v>90.94</v>
      </c>
      <c r="BA97">
        <v>0</v>
      </c>
      <c r="BB97">
        <v>0</v>
      </c>
      <c r="BC97">
        <v>0.92</v>
      </c>
      <c r="BD97">
        <v>0.4</v>
      </c>
      <c r="BE97">
        <v>0.52</v>
      </c>
      <c r="BF97">
        <v>0.94</v>
      </c>
      <c r="BG97">
        <v>0.93</v>
      </c>
      <c r="BH97">
        <v>1.02</v>
      </c>
      <c r="BI97">
        <v>0.92</v>
      </c>
      <c r="BJ97">
        <v>0.61</v>
      </c>
      <c r="BK97">
        <v>0.61</v>
      </c>
      <c r="BL97">
        <v>1.35</v>
      </c>
      <c r="BM97">
        <v>0.77</v>
      </c>
      <c r="BN97">
        <v>0.48</v>
      </c>
      <c r="BO97">
        <v>2.9</v>
      </c>
      <c r="BP97">
        <v>0.68</v>
      </c>
      <c r="BQ97">
        <v>0.57999999999999996</v>
      </c>
      <c r="BR97">
        <v>0</v>
      </c>
      <c r="BS97">
        <v>26.06</v>
      </c>
      <c r="BT97">
        <v>67.72</v>
      </c>
      <c r="BU97">
        <v>193.5</v>
      </c>
      <c r="BV97">
        <v>0</v>
      </c>
      <c r="BW97">
        <v>0</v>
      </c>
    </row>
    <row r="98" spans="1:133">
      <c r="G98" t="s">
        <v>140</v>
      </c>
      <c r="H98" s="115">
        <v>1052.9299999999998</v>
      </c>
      <c r="I98" s="88">
        <v>275.58</v>
      </c>
      <c r="J98" s="88">
        <v>304.70000000000005</v>
      </c>
      <c r="K98" s="88">
        <v>0.97</v>
      </c>
      <c r="L98" s="88">
        <v>10.36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29.02</v>
      </c>
      <c r="X98">
        <v>46.44</v>
      </c>
      <c r="Y98">
        <v>96.75</v>
      </c>
      <c r="Z98">
        <v>2.9</v>
      </c>
      <c r="AA98">
        <v>13.25</v>
      </c>
      <c r="AB98">
        <v>8.42</v>
      </c>
      <c r="AC98">
        <v>28.69</v>
      </c>
      <c r="AD98">
        <v>5.96</v>
      </c>
      <c r="AE98">
        <v>0.97</v>
      </c>
      <c r="AF98">
        <v>16.45</v>
      </c>
      <c r="AG98">
        <v>0</v>
      </c>
      <c r="AH98">
        <v>17.420000000000002</v>
      </c>
      <c r="AI98">
        <v>186.24</v>
      </c>
      <c r="AJ98">
        <v>69.66</v>
      </c>
      <c r="AK98">
        <v>94.33</v>
      </c>
      <c r="AL98">
        <v>23.22</v>
      </c>
      <c r="AM98">
        <v>66.52</v>
      </c>
      <c r="AN98">
        <v>31.44</v>
      </c>
      <c r="AO98">
        <v>0.8</v>
      </c>
      <c r="AP98">
        <v>96.75</v>
      </c>
      <c r="AQ98">
        <v>59.02</v>
      </c>
      <c r="AR98">
        <v>14.51</v>
      </c>
      <c r="AS98">
        <v>14.51</v>
      </c>
      <c r="AT98">
        <v>45.71</v>
      </c>
      <c r="AU98">
        <v>68.739999999999995</v>
      </c>
      <c r="AV98">
        <v>21.84</v>
      </c>
      <c r="AW98">
        <v>0</v>
      </c>
      <c r="AX98">
        <v>191.19</v>
      </c>
      <c r="AY98">
        <v>1.94</v>
      </c>
      <c r="AZ98">
        <v>90.94</v>
      </c>
      <c r="BA98">
        <v>0</v>
      </c>
      <c r="BB98">
        <v>0</v>
      </c>
      <c r="BC98">
        <v>0.92</v>
      </c>
      <c r="BD98">
        <v>0.4</v>
      </c>
      <c r="BE98">
        <v>0.52</v>
      </c>
      <c r="BF98">
        <v>0.94</v>
      </c>
      <c r="BG98">
        <v>0.93</v>
      </c>
      <c r="BH98">
        <v>1.02</v>
      </c>
      <c r="BI98">
        <v>0.92</v>
      </c>
      <c r="BJ98">
        <v>0.61</v>
      </c>
      <c r="BK98">
        <v>0.61</v>
      </c>
      <c r="BL98">
        <v>1.35</v>
      </c>
      <c r="BM98">
        <v>0.77</v>
      </c>
      <c r="BN98">
        <v>0.48</v>
      </c>
      <c r="BO98">
        <v>2.9</v>
      </c>
      <c r="BP98">
        <v>0.68</v>
      </c>
      <c r="BQ98">
        <v>0.57999999999999996</v>
      </c>
      <c r="BR98">
        <v>0</v>
      </c>
      <c r="BS98">
        <v>26.06</v>
      </c>
      <c r="BT98">
        <v>67.72</v>
      </c>
      <c r="BU98">
        <v>193.5</v>
      </c>
      <c r="BV98">
        <v>0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15.712299999999992</v>
      </c>
      <c r="I99" s="111">
        <f t="shared" ref="I99:BU99" si="1">SUM(I3:I98)/4000</f>
        <v>5.4383150000000082</v>
      </c>
      <c r="J99" s="111">
        <f t="shared" si="1"/>
        <v>7.3128000000000117</v>
      </c>
      <c r="K99" s="111">
        <f t="shared" si="1"/>
        <v>0.45869999999999989</v>
      </c>
      <c r="L99" s="111">
        <f t="shared" si="1"/>
        <v>0.26895000000000002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0.11607999999999997</v>
      </c>
      <c r="X99">
        <f t="shared" si="1"/>
        <v>0.27864000000000017</v>
      </c>
      <c r="Y99">
        <f t="shared" si="1"/>
        <v>2.3220000000000001</v>
      </c>
      <c r="Z99">
        <f t="shared" si="1"/>
        <v>6.9600000000000037E-2</v>
      </c>
      <c r="AA99">
        <f t="shared" si="1"/>
        <v>0.318</v>
      </c>
      <c r="AB99">
        <f t="shared" si="1"/>
        <v>0.2020799999999997</v>
      </c>
      <c r="AC99">
        <f t="shared" si="1"/>
        <v>0.68856000000000106</v>
      </c>
      <c r="AD99">
        <f t="shared" si="1"/>
        <v>0.14104000000000008</v>
      </c>
      <c r="AE99">
        <f t="shared" si="1"/>
        <v>2.3279999999999981E-2</v>
      </c>
      <c r="AF99">
        <f t="shared" si="1"/>
        <v>0.39480000000000065</v>
      </c>
      <c r="AG99">
        <f t="shared" si="1"/>
        <v>0.49333999999999972</v>
      </c>
      <c r="AH99">
        <f t="shared" si="1"/>
        <v>0.41808000000000051</v>
      </c>
      <c r="AI99">
        <f t="shared" si="1"/>
        <v>4.4697599999999991</v>
      </c>
      <c r="AJ99">
        <f t="shared" si="1"/>
        <v>0.55728000000000011</v>
      </c>
      <c r="AK99">
        <f t="shared" si="1"/>
        <v>0.75463999999999964</v>
      </c>
      <c r="AL99">
        <f t="shared" si="1"/>
        <v>0.18576000000000012</v>
      </c>
      <c r="AM99">
        <f t="shared" si="1"/>
        <v>1.5964800000000037</v>
      </c>
      <c r="AN99">
        <f t="shared" si="1"/>
        <v>0.25152000000000019</v>
      </c>
      <c r="AO99">
        <f t="shared" si="1"/>
        <v>1.9369999999999991E-2</v>
      </c>
      <c r="AP99">
        <f t="shared" si="1"/>
        <v>2.3220000000000001</v>
      </c>
      <c r="AQ99">
        <f t="shared" si="1"/>
        <v>0.26558999999999999</v>
      </c>
      <c r="AR99">
        <f t="shared" si="1"/>
        <v>0.13058999999999996</v>
      </c>
      <c r="AS99">
        <f t="shared" si="1"/>
        <v>0.34823999999999983</v>
      </c>
      <c r="AT99">
        <f t="shared" si="1"/>
        <v>1.0970400000000007</v>
      </c>
      <c r="AU99">
        <f t="shared" si="1"/>
        <v>1.3380000000000005</v>
      </c>
      <c r="AV99">
        <f t="shared" si="1"/>
        <v>0.52415999999999929</v>
      </c>
      <c r="AW99">
        <f t="shared" si="1"/>
        <v>0.26411999999999997</v>
      </c>
      <c r="AX99">
        <f t="shared" si="1"/>
        <v>4.5885600000000002</v>
      </c>
      <c r="AY99">
        <f t="shared" si="1"/>
        <v>6.6869999999999985E-2</v>
      </c>
      <c r="AZ99">
        <f t="shared" si="1"/>
        <v>0.24960500000000008</v>
      </c>
      <c r="BA99">
        <f t="shared" si="1"/>
        <v>0.43542000000000042</v>
      </c>
      <c r="BB99">
        <f t="shared" si="1"/>
        <v>7.4730000000000005E-2</v>
      </c>
      <c r="BC99">
        <f t="shared" si="1"/>
        <v>2.1879999999999997E-2</v>
      </c>
      <c r="BD99">
        <f t="shared" si="1"/>
        <v>9.5999999999999818E-3</v>
      </c>
      <c r="BE99">
        <f t="shared" si="1"/>
        <v>1.2480000000000022E-2</v>
      </c>
      <c r="BF99">
        <f t="shared" si="1"/>
        <v>2.2559999999999969E-2</v>
      </c>
      <c r="BG99">
        <f t="shared" si="1"/>
        <v>2.2799999999999977E-2</v>
      </c>
      <c r="BH99">
        <f t="shared" si="1"/>
        <v>2.4479999999999991E-2</v>
      </c>
      <c r="BI99">
        <f t="shared" si="1"/>
        <v>2.2249999999999999E-2</v>
      </c>
      <c r="BJ99">
        <f t="shared" si="1"/>
        <v>1.463999999999999E-2</v>
      </c>
      <c r="BK99">
        <f t="shared" si="1"/>
        <v>1.3839999999999976E-2</v>
      </c>
      <c r="BL99">
        <f t="shared" si="1"/>
        <v>3.2399999999999943E-2</v>
      </c>
      <c r="BM99">
        <f t="shared" si="1"/>
        <v>1.8480000000000017E-2</v>
      </c>
      <c r="BN99">
        <f t="shared" si="1"/>
        <v>1.1519999999999983E-2</v>
      </c>
      <c r="BO99">
        <f t="shared" si="1"/>
        <v>6.9600000000000037E-2</v>
      </c>
      <c r="BP99">
        <f t="shared" si="1"/>
        <v>1.6319999999999998E-2</v>
      </c>
      <c r="BQ99">
        <f t="shared" si="1"/>
        <v>1.3919999999999972E-2</v>
      </c>
      <c r="BR99">
        <f t="shared" si="1"/>
        <v>7.4730000000000005E-2</v>
      </c>
      <c r="BS99">
        <f t="shared" si="1"/>
        <v>0.625439999999999</v>
      </c>
      <c r="BT99">
        <f t="shared" si="1"/>
        <v>1.6252800000000009</v>
      </c>
      <c r="BU99">
        <f t="shared" si="1"/>
        <v>0.77400000000000002</v>
      </c>
      <c r="BV99">
        <f t="shared" ref="BV99:EC99" si="2">SUM(BV3:BV98)/4000</f>
        <v>0.53172499999999978</v>
      </c>
      <c r="BW99">
        <f t="shared" si="2"/>
        <v>0.22788500000000003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2022-09-01T10:45:38Z</dcterms:modified>
</cp:coreProperties>
</file>